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2435"/>
  </bookViews>
  <sheets>
    <sheet name="CONTRACT AND GRANT LISTING" sheetId="1" r:id="rId1"/>
    <sheet name="COST ESTIMATE FOR COMPLIANCE" sheetId="2" r:id="rId2"/>
  </sheets>
  <externalReferences>
    <externalReference r:id="rId3"/>
  </externalReferences>
  <definedNames>
    <definedName name="APS">'[1]Attachment F - Cost'!$Q$10:$Q$20</definedName>
    <definedName name="Division">'[1]Attachment F - Cost'!#REF!</definedName>
    <definedName name="Hourly_Rates">'COST ESTIMATE FOR COMPLIANCE'!#REF!</definedName>
    <definedName name="_xlnm.Print_Area" localSheetId="0">'CONTRACT AND GRANT LISTING'!$A$1:$I$11</definedName>
  </definedNames>
  <calcPr calcId="152511"/>
</workbook>
</file>

<file path=xl/calcChain.xml><?xml version="1.0" encoding="utf-8"?>
<calcChain xmlns="http://schemas.openxmlformats.org/spreadsheetml/2006/main">
  <c r="G12" i="2" l="1"/>
  <c r="H12" i="2"/>
  <c r="I12" i="2" s="1"/>
  <c r="G13" i="2"/>
  <c r="H13" i="2"/>
  <c r="I13" i="2" s="1"/>
  <c r="G14" i="2"/>
  <c r="H14" i="2"/>
  <c r="I14" i="2" s="1"/>
  <c r="G15" i="2"/>
  <c r="H15" i="2"/>
  <c r="I15" i="2" s="1"/>
  <c r="G16" i="2"/>
  <c r="H16" i="2"/>
  <c r="I16" i="2" s="1"/>
  <c r="G17" i="2"/>
  <c r="H17" i="2"/>
  <c r="I17" i="2" s="1"/>
  <c r="G18" i="2"/>
  <c r="H18" i="2"/>
  <c r="I18" i="2" s="1"/>
  <c r="G19" i="2"/>
  <c r="H19" i="2"/>
  <c r="I19" i="2" s="1"/>
  <c r="G20" i="2"/>
  <c r="H20" i="2"/>
  <c r="I20" i="2" s="1"/>
  <c r="H118" i="2" l="1"/>
  <c r="I118" i="2" s="1"/>
  <c r="G118" i="2"/>
  <c r="H117" i="2"/>
  <c r="I117" i="2" s="1"/>
  <c r="G117" i="2"/>
  <c r="H116" i="2"/>
  <c r="I116" i="2" s="1"/>
  <c r="G116" i="2"/>
  <c r="H115" i="2"/>
  <c r="I115" i="2" s="1"/>
  <c r="G115" i="2"/>
  <c r="H114" i="2"/>
  <c r="I114" i="2" s="1"/>
  <c r="G114" i="2"/>
  <c r="H113" i="2"/>
  <c r="I113" i="2" s="1"/>
  <c r="G113" i="2"/>
  <c r="H112" i="2"/>
  <c r="I112" i="2" s="1"/>
  <c r="G112" i="2"/>
  <c r="H111" i="2"/>
  <c r="I111" i="2" s="1"/>
  <c r="G111" i="2"/>
  <c r="H110" i="2"/>
  <c r="I110" i="2" s="1"/>
  <c r="G110" i="2"/>
  <c r="H109" i="2"/>
  <c r="I109" i="2" s="1"/>
  <c r="G109" i="2"/>
  <c r="H108" i="2"/>
  <c r="I108" i="2" s="1"/>
  <c r="G108" i="2"/>
  <c r="H107" i="2"/>
  <c r="I107" i="2" s="1"/>
  <c r="G107" i="2"/>
  <c r="H106" i="2"/>
  <c r="I106" i="2" s="1"/>
  <c r="G106" i="2"/>
  <c r="H105" i="2"/>
  <c r="I105" i="2" s="1"/>
  <c r="G105" i="2"/>
  <c r="H104" i="2"/>
  <c r="I104" i="2" s="1"/>
  <c r="G104" i="2"/>
  <c r="H103" i="2"/>
  <c r="I103" i="2" s="1"/>
  <c r="G103" i="2"/>
  <c r="H102" i="2"/>
  <c r="I102" i="2" s="1"/>
  <c r="G102" i="2"/>
  <c r="H101" i="2"/>
  <c r="I101" i="2" s="1"/>
  <c r="G101" i="2"/>
  <c r="H100" i="2"/>
  <c r="I100" i="2" s="1"/>
  <c r="G100" i="2"/>
  <c r="H99" i="2"/>
  <c r="I99" i="2" s="1"/>
  <c r="G99" i="2"/>
  <c r="H98" i="2"/>
  <c r="I98" i="2" s="1"/>
  <c r="G98" i="2"/>
  <c r="H97" i="2"/>
  <c r="I97" i="2" s="1"/>
  <c r="G97" i="2"/>
  <c r="H96" i="2"/>
  <c r="I96" i="2" s="1"/>
  <c r="G96" i="2"/>
  <c r="H95" i="2"/>
  <c r="I95" i="2" s="1"/>
  <c r="G95" i="2"/>
  <c r="H94" i="2"/>
  <c r="I94" i="2" s="1"/>
  <c r="G94" i="2"/>
  <c r="H93" i="2"/>
  <c r="I93" i="2" s="1"/>
  <c r="G93" i="2"/>
  <c r="H92" i="2"/>
  <c r="I92" i="2" s="1"/>
  <c r="G92" i="2"/>
  <c r="H91" i="2"/>
  <c r="I91" i="2" s="1"/>
  <c r="G91" i="2"/>
  <c r="H90" i="2"/>
  <c r="I90" i="2" s="1"/>
  <c r="G90" i="2"/>
  <c r="H89" i="2"/>
  <c r="I89" i="2" s="1"/>
  <c r="G89" i="2"/>
  <c r="H88" i="2"/>
  <c r="I88" i="2" s="1"/>
  <c r="G88" i="2"/>
  <c r="H87" i="2"/>
  <c r="I87" i="2" s="1"/>
  <c r="G87" i="2"/>
  <c r="H86" i="2"/>
  <c r="G86" i="2"/>
  <c r="H85" i="2"/>
  <c r="I85" i="2" s="1"/>
  <c r="G85" i="2"/>
  <c r="H84" i="2"/>
  <c r="I84" i="2" s="1"/>
  <c r="G84" i="2"/>
  <c r="H83" i="2"/>
  <c r="I83" i="2" s="1"/>
  <c r="G83" i="2"/>
  <c r="H82" i="2"/>
  <c r="I82" i="2" s="1"/>
  <c r="G82" i="2"/>
  <c r="H81" i="2"/>
  <c r="I81" i="2" s="1"/>
  <c r="G81" i="2"/>
  <c r="H80" i="2"/>
  <c r="I80" i="2" s="1"/>
  <c r="G80" i="2"/>
  <c r="H79" i="2"/>
  <c r="I79" i="2" s="1"/>
  <c r="G79" i="2"/>
  <c r="H78" i="2"/>
  <c r="I78" i="2" s="1"/>
  <c r="G78" i="2"/>
  <c r="H77" i="2"/>
  <c r="I77" i="2" s="1"/>
  <c r="G77" i="2"/>
  <c r="H76" i="2"/>
  <c r="I76" i="2" s="1"/>
  <c r="G76" i="2"/>
  <c r="H75" i="2"/>
  <c r="I75" i="2" s="1"/>
  <c r="G75" i="2"/>
  <c r="H74" i="2"/>
  <c r="I74" i="2" s="1"/>
  <c r="G74" i="2"/>
  <c r="H73" i="2"/>
  <c r="I73" i="2" s="1"/>
  <c r="G73" i="2"/>
  <c r="H72" i="2"/>
  <c r="I72" i="2" s="1"/>
  <c r="G72" i="2"/>
  <c r="H71" i="2"/>
  <c r="I71" i="2" s="1"/>
  <c r="G71" i="2"/>
  <c r="H70" i="2"/>
  <c r="I70" i="2" s="1"/>
  <c r="G70" i="2"/>
  <c r="H69" i="2"/>
  <c r="I69" i="2" s="1"/>
  <c r="G69" i="2"/>
  <c r="H68" i="2"/>
  <c r="I68" i="2" s="1"/>
  <c r="G68" i="2"/>
  <c r="H67" i="2"/>
  <c r="I67" i="2" s="1"/>
  <c r="G67" i="2"/>
  <c r="H66" i="2"/>
  <c r="I66" i="2" s="1"/>
  <c r="G66" i="2"/>
  <c r="H65" i="2"/>
  <c r="I65" i="2" s="1"/>
  <c r="G65" i="2"/>
  <c r="H64" i="2"/>
  <c r="I64" i="2" s="1"/>
  <c r="G64" i="2"/>
  <c r="H63" i="2"/>
  <c r="I63" i="2" s="1"/>
  <c r="G63" i="2"/>
  <c r="H62" i="2"/>
  <c r="I62" i="2" s="1"/>
  <c r="G62" i="2"/>
  <c r="H61" i="2"/>
  <c r="I61" i="2" s="1"/>
  <c r="G61" i="2"/>
  <c r="H60" i="2"/>
  <c r="I60" i="2" s="1"/>
  <c r="G60" i="2"/>
  <c r="H59" i="2"/>
  <c r="I59" i="2" s="1"/>
  <c r="G59" i="2"/>
  <c r="H58" i="2"/>
  <c r="I58" i="2" s="1"/>
  <c r="G58" i="2"/>
  <c r="H57" i="2"/>
  <c r="I57" i="2" s="1"/>
  <c r="G57" i="2"/>
  <c r="H56" i="2"/>
  <c r="I56" i="2" s="1"/>
  <c r="G56" i="2"/>
  <c r="H55" i="2"/>
  <c r="I55" i="2" s="1"/>
  <c r="G55" i="2"/>
  <c r="H54" i="2"/>
  <c r="I54" i="2" s="1"/>
  <c r="G54" i="2"/>
  <c r="H53" i="2"/>
  <c r="I53" i="2" s="1"/>
  <c r="G53" i="2"/>
  <c r="H52" i="2"/>
  <c r="I52" i="2" s="1"/>
  <c r="G52" i="2"/>
  <c r="H51" i="2"/>
  <c r="I51" i="2" s="1"/>
  <c r="G51" i="2"/>
  <c r="H50" i="2"/>
  <c r="I50" i="2" s="1"/>
  <c r="G50" i="2"/>
  <c r="H49" i="2"/>
  <c r="I49" i="2" s="1"/>
  <c r="G49" i="2"/>
  <c r="H48" i="2"/>
  <c r="I48" i="2" s="1"/>
  <c r="G48" i="2"/>
  <c r="H47" i="2"/>
  <c r="I47" i="2" s="1"/>
  <c r="G47" i="2"/>
  <c r="H46" i="2"/>
  <c r="I46" i="2" s="1"/>
  <c r="G46" i="2"/>
  <c r="H45" i="2"/>
  <c r="I45" i="2" s="1"/>
  <c r="G45" i="2"/>
  <c r="H44" i="2"/>
  <c r="I44" i="2" s="1"/>
  <c r="G44" i="2"/>
  <c r="H43" i="2"/>
  <c r="I43" i="2" s="1"/>
  <c r="G43" i="2"/>
  <c r="H42" i="2"/>
  <c r="I42" i="2" s="1"/>
  <c r="G42" i="2"/>
  <c r="H41" i="2"/>
  <c r="I41" i="2" s="1"/>
  <c r="G41" i="2"/>
  <c r="H40" i="2"/>
  <c r="I40" i="2" s="1"/>
  <c r="G40" i="2"/>
  <c r="H39" i="2"/>
  <c r="I39" i="2" s="1"/>
  <c r="G39" i="2"/>
  <c r="H38" i="2"/>
  <c r="I38" i="2" s="1"/>
  <c r="G38" i="2"/>
  <c r="H37" i="2"/>
  <c r="I37" i="2" s="1"/>
  <c r="G37" i="2"/>
  <c r="H36" i="2"/>
  <c r="I36" i="2" s="1"/>
  <c r="G36" i="2"/>
  <c r="H35" i="2"/>
  <c r="I35" i="2" s="1"/>
  <c r="G35" i="2"/>
  <c r="H34" i="2"/>
  <c r="I34" i="2" s="1"/>
  <c r="G34" i="2"/>
  <c r="H33" i="2"/>
  <c r="I33" i="2" s="1"/>
  <c r="G33" i="2"/>
  <c r="H32" i="2"/>
  <c r="I32" i="2" s="1"/>
  <c r="G32" i="2"/>
  <c r="H31" i="2"/>
  <c r="I31" i="2" s="1"/>
  <c r="G31" i="2"/>
  <c r="H30" i="2"/>
  <c r="I30" i="2" s="1"/>
  <c r="G30" i="2"/>
  <c r="H29" i="2"/>
  <c r="I29" i="2" s="1"/>
  <c r="G29" i="2"/>
  <c r="H28" i="2"/>
  <c r="I28" i="2" s="1"/>
  <c r="G28" i="2"/>
  <c r="H27" i="2"/>
  <c r="I27" i="2" s="1"/>
  <c r="G27" i="2"/>
  <c r="H26" i="2"/>
  <c r="I26" i="2" s="1"/>
  <c r="G26" i="2"/>
  <c r="H25" i="2"/>
  <c r="I25" i="2" s="1"/>
  <c r="G25" i="2"/>
  <c r="H24" i="2"/>
  <c r="I24" i="2" s="1"/>
  <c r="G24" i="2"/>
  <c r="H23" i="2"/>
  <c r="I23" i="2" s="1"/>
  <c r="G23" i="2"/>
  <c r="H22" i="2"/>
  <c r="I22" i="2" s="1"/>
  <c r="G22" i="2"/>
  <c r="H21" i="2"/>
  <c r="I21" i="2" s="1"/>
  <c r="G21" i="2"/>
  <c r="I119" i="2" l="1"/>
  <c r="I4" i="2" s="1"/>
  <c r="G119" i="2"/>
  <c r="G4" i="2" s="1"/>
</calcChain>
</file>

<file path=xl/sharedStrings.xml><?xml version="1.0" encoding="utf-8"?>
<sst xmlns="http://schemas.openxmlformats.org/spreadsheetml/2006/main" count="78" uniqueCount="55">
  <si>
    <t>Seq</t>
  </si>
  <si>
    <t>Commencement Date</t>
  </si>
  <si>
    <t>Anticipated End Date</t>
  </si>
  <si>
    <t xml:space="preserve">Telstra Corporation Limited </t>
  </si>
  <si>
    <t>CFW Spice Pty Ltd</t>
  </si>
  <si>
    <t>Australian Communication Exchange</t>
  </si>
  <si>
    <t>COST ESTIMATE TABLE FOR COMPLYING WITH ORDER</t>
  </si>
  <si>
    <t>TIMESHEET</t>
  </si>
  <si>
    <t>Entry to these fields is not required</t>
  </si>
  <si>
    <t>(to be completed by ALL officers working on this Senate Order Response)</t>
  </si>
  <si>
    <t xml:space="preserve">Date </t>
  </si>
  <si>
    <t>Program Area</t>
  </si>
  <si>
    <t>Salary Code (ie:APS5 OR EL1)</t>
  </si>
  <si>
    <t>Hours (ie: 1, 2 or 3 etc)</t>
  </si>
  <si>
    <t>Minutes ( in multiples of 5 minutes)</t>
  </si>
  <si>
    <t>Hours in Decimals</t>
  </si>
  <si>
    <t>Hourly Rate $</t>
  </si>
  <si>
    <t xml:space="preserve">Total Cost </t>
  </si>
  <si>
    <t>Business Operations Group</t>
  </si>
  <si>
    <t>EL1</t>
  </si>
  <si>
    <t>EL2</t>
  </si>
  <si>
    <t>Total Compliance Cost 2005</t>
  </si>
  <si>
    <t>Yes</t>
  </si>
  <si>
    <t>Melbourne Central Custodian Pty Ltd</t>
  </si>
  <si>
    <t>Contractor</t>
  </si>
  <si>
    <t>Subject Matter/Description</t>
  </si>
  <si>
    <t>Does the contract contain other confidentiality requirements? (Y/N)</t>
  </si>
  <si>
    <t>Does the contract contain provisions requiring the parties to maintain confidentiality of any of its provisions?              (Y/N)</t>
  </si>
  <si>
    <t>No</t>
  </si>
  <si>
    <t>Legal</t>
  </si>
  <si>
    <t>Legal 1 (upper)</t>
  </si>
  <si>
    <t>KPMG</t>
  </si>
  <si>
    <t>Pricewaterhouse Coopers</t>
  </si>
  <si>
    <t>Greythorn</t>
  </si>
  <si>
    <t>SENATE ORDER ON DEPARTMENTAL AND AGENCY CONTRACTS 1 January 2013 to 31 December 2013
Attachment A</t>
  </si>
  <si>
    <t>APS5</t>
  </si>
  <si>
    <t>Internal Audit/Risk management consultation services</t>
  </si>
  <si>
    <t>Privacy Act 1988</t>
  </si>
  <si>
    <t>Reason(s) for Confidentiality</t>
  </si>
  <si>
    <t>Trade secrets</t>
  </si>
  <si>
    <t>Other - Costing or profit information</t>
  </si>
  <si>
    <t>Other - anything agreed by both parties to be confidential</t>
  </si>
  <si>
    <t>Other - third party confidential information will be accessed by consultant</t>
  </si>
  <si>
    <t>TUSMA Agreement as entered into by the Department of Communications for Standard Telephone Service (USO), Payphones (USO), Voice Only Customer Migration, Emergency Call Service and Migration of Public Interest services.</t>
  </si>
  <si>
    <t xml:space="preserve">Untimed local calls in extended zones, executed by the Department of Communications and transferred to TUSMA on establishment. </t>
  </si>
  <si>
    <t>Department of Communications</t>
  </si>
  <si>
    <t xml:space="preserve">Lease Agreement for part of floor 46, Melbourne Central Tower, 360 Elizabeth St, Melbourne, plus outgoings and cleanings.  </t>
  </si>
  <si>
    <t>On provision of final goods and services.</t>
  </si>
  <si>
    <t xml:space="preserve">Memorandum of Understanding with the Department of Communications for shared services in the areas of human resources, information technology and financial services. Additional pass through costs maybe incurred throughout the duration of the contract. </t>
  </si>
  <si>
    <t>Management support services.</t>
  </si>
  <si>
    <t>Project management.</t>
  </si>
  <si>
    <t>Provision of the outreach service component of the National Relay Service (capped).</t>
  </si>
  <si>
    <t>Provision of the relay service component of the National Relay Service (capped).</t>
  </si>
  <si>
    <t>~$2,323,155.20</t>
  </si>
  <si>
    <t xml:space="preserve">Current contract value (incl. GST)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</si>
</sst>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4" formatCode="_(&quot;$&quot;* #,##0.00_);_(&quot;$&quot;* \(#,##0.00\);_(&quot;$&quot;* &quot;-&quot;??_);_(@_)"/>
    <numFmt numFmtId="165" formatCode="###\ ###\ ###\ ##0"/>
    <numFmt numFmtId="166" formatCode="_-* #,##0_-;\-* #,##0_-;_-* &quot;-&quot;??_-;_-@_-"/>
    <numFmt numFmtId="167" formatCode="[$-C09]dd\-mmmm\-yyyy;@"/>
    <numFmt numFmtId="168" formatCode="#,##0.00_ ;\-#,##0.00\ "/>
    <numFmt numFmtId="169" formatCode="&quot;$&quot;#,##0.00"/>
  </numFmts>
  <fonts count="14" x14ac:knownFonts="1">
    <font>
      <sz val="11"/>
      <color theme="1"/>
      <name val="Calibri"/>
      <family val="2"/>
      <scheme val="minor"/>
    </font>
    <font>
      <sz val="11"/>
      <color theme="1"/>
      <name val="Calibri"/>
      <family val="2"/>
      <scheme val="minor"/>
    </font>
    <font>
      <b/>
      <sz val="14"/>
      <name val="Times New Roman"/>
      <family val="1"/>
    </font>
    <font>
      <b/>
      <sz val="12"/>
      <name val="Arial"/>
      <family val="2"/>
    </font>
    <font>
      <sz val="10"/>
      <name val="Arial"/>
      <family val="2"/>
    </font>
    <font>
      <b/>
      <sz val="10"/>
      <color indexed="12"/>
      <name val="Arial"/>
      <family val="2"/>
    </font>
    <font>
      <b/>
      <sz val="14"/>
      <name val="Arial"/>
      <family val="2"/>
    </font>
    <font>
      <b/>
      <sz val="10"/>
      <name val="Arial"/>
      <family val="2"/>
    </font>
    <font>
      <sz val="12"/>
      <name val="Arial"/>
      <family val="2"/>
    </font>
    <font>
      <b/>
      <sz val="11"/>
      <name val="Arial"/>
      <family val="2"/>
    </font>
    <font>
      <sz val="11"/>
      <name val="Arial"/>
      <family val="2"/>
    </font>
    <font>
      <sz val="8"/>
      <name val="Arial"/>
      <family val="2"/>
    </font>
    <font>
      <sz val="10"/>
      <color rgb="FF464646"/>
      <name val="Arial"/>
      <family val="2"/>
    </font>
    <font>
      <b/>
      <sz val="11"/>
      <color theme="1"/>
      <name val="Calibri"/>
      <family val="2"/>
      <scheme val="minor"/>
    </font>
  </fonts>
  <fills count="7">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theme="0"/>
        <bgColor indexed="64"/>
      </patternFill>
    </fill>
    <fill>
      <patternFill patternType="solid">
        <fgColor rgb="FFFFFF00"/>
        <bgColor indexed="64"/>
      </patternFill>
    </fill>
    <fill>
      <patternFill patternType="solid">
        <fgColor theme="2"/>
        <bgColor indexed="64"/>
      </patternFill>
    </fill>
  </fills>
  <borders count="3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top style="medium">
        <color rgb="FFEEEEEE"/>
      </top>
      <bottom/>
      <diagonal/>
    </border>
    <border>
      <left/>
      <right/>
      <top style="medium">
        <color rgb="FFEEEEEE"/>
      </top>
      <bottom style="thick">
        <color rgb="FFCCCCCC"/>
      </bottom>
      <diagonal/>
    </border>
  </borders>
  <cellStyleXfs count="3">
    <xf numFmtId="0" fontId="0" fillId="0" borderId="0"/>
    <xf numFmtId="164" fontId="1" fillId="0" borderId="0" applyFont="0" applyFill="0" applyBorder="0" applyAlignment="0" applyProtection="0"/>
    <xf numFmtId="165" fontId="2" fillId="0" borderId="0">
      <alignment horizontal="centerContinuous"/>
    </xf>
  </cellStyleXfs>
  <cellXfs count="114">
    <xf numFmtId="0" fontId="0" fillId="0" borderId="0" xfId="0"/>
    <xf numFmtId="0" fontId="0" fillId="0" borderId="0" xfId="0" applyAlignment="1">
      <alignment horizontal="center" vertical="center" wrapText="1"/>
    </xf>
    <xf numFmtId="0" fontId="0" fillId="0" borderId="0" xfId="0" applyAlignment="1">
      <alignment horizontal="right" vertical="center" wrapText="1"/>
    </xf>
    <xf numFmtId="0" fontId="0" fillId="0" borderId="0" xfId="0" applyAlignment="1">
      <alignment wrapText="1"/>
    </xf>
    <xf numFmtId="164" fontId="0" fillId="0" borderId="0" xfId="1" applyFont="1" applyAlignment="1">
      <alignment horizontal="center" wrapText="1"/>
    </xf>
    <xf numFmtId="0" fontId="0" fillId="0" borderId="0" xfId="0" applyAlignment="1">
      <alignment horizontal="center" wrapText="1"/>
    </xf>
    <xf numFmtId="0" fontId="0" fillId="0" borderId="0" xfId="0" applyFill="1"/>
    <xf numFmtId="0" fontId="3" fillId="0" borderId="3" xfId="0" applyFont="1" applyFill="1" applyBorder="1" applyAlignment="1">
      <alignment horizontal="left"/>
    </xf>
    <xf numFmtId="0" fontId="0" fillId="0" borderId="4" xfId="0" applyFill="1" applyBorder="1"/>
    <xf numFmtId="0" fontId="0" fillId="0" borderId="4" xfId="0" applyFill="1" applyBorder="1" applyAlignment="1">
      <alignment horizontal="center"/>
    </xf>
    <xf numFmtId="166" fontId="0" fillId="0" borderId="4" xfId="0" applyNumberFormat="1" applyFill="1" applyBorder="1" applyAlignment="1">
      <alignment horizontal="center"/>
    </xf>
    <xf numFmtId="164" fontId="5" fillId="0" borderId="4" xfId="1" applyFont="1" applyFill="1" applyBorder="1" applyAlignment="1"/>
    <xf numFmtId="164" fontId="5" fillId="0" borderId="5" xfId="1" applyFont="1" applyFill="1" applyBorder="1" applyAlignment="1">
      <alignment horizontal="center"/>
    </xf>
    <xf numFmtId="0" fontId="6" fillId="0" borderId="6" xfId="0" applyFont="1" applyFill="1" applyBorder="1" applyAlignment="1">
      <alignment horizontal="left"/>
    </xf>
    <xf numFmtId="0" fontId="0" fillId="0" borderId="0" xfId="0" applyFill="1" applyBorder="1"/>
    <xf numFmtId="0" fontId="0" fillId="0" borderId="0" xfId="0" applyFill="1" applyBorder="1" applyAlignment="1">
      <alignment horizontal="center"/>
    </xf>
    <xf numFmtId="166" fontId="0" fillId="0" borderId="0" xfId="0" applyNumberFormat="1" applyFill="1" applyBorder="1" applyAlignment="1">
      <alignment horizontal="center"/>
    </xf>
    <xf numFmtId="164" fontId="5" fillId="0" borderId="0" xfId="1" applyFont="1" applyFill="1" applyBorder="1" applyAlignment="1"/>
    <xf numFmtId="164" fontId="5" fillId="0" borderId="7" xfId="1" applyFont="1" applyFill="1" applyBorder="1" applyAlignment="1">
      <alignment horizontal="center"/>
    </xf>
    <xf numFmtId="0" fontId="3" fillId="0" borderId="6" xfId="0" applyFont="1" applyFill="1" applyBorder="1" applyAlignment="1">
      <alignment horizontal="left"/>
    </xf>
    <xf numFmtId="166" fontId="4" fillId="0" borderId="0" xfId="0" applyNumberFormat="1" applyFont="1" applyFill="1" applyBorder="1" applyAlignment="1">
      <alignment horizontal="center"/>
    </xf>
    <xf numFmtId="0" fontId="8" fillId="0" borderId="6" xfId="0" applyFont="1" applyFill="1" applyBorder="1" applyAlignment="1">
      <alignment horizontal="left"/>
    </xf>
    <xf numFmtId="2" fontId="7" fillId="0" borderId="11" xfId="1" applyNumberFormat="1" applyFont="1" applyFill="1" applyBorder="1" applyAlignment="1">
      <alignment horizontal="center"/>
    </xf>
    <xf numFmtId="164" fontId="7" fillId="0" borderId="12" xfId="1" applyFont="1" applyFill="1" applyBorder="1" applyAlignment="1"/>
    <xf numFmtId="164" fontId="7" fillId="0" borderId="13" xfId="1" applyFont="1" applyFill="1" applyBorder="1" applyAlignment="1">
      <alignment horizontal="center"/>
    </xf>
    <xf numFmtId="0" fontId="8" fillId="0" borderId="14" xfId="0" applyFont="1" applyFill="1" applyBorder="1" applyAlignment="1">
      <alignment horizontal="left" indent="4"/>
    </xf>
    <xf numFmtId="0" fontId="0" fillId="0" borderId="15" xfId="0" applyFill="1" applyBorder="1"/>
    <xf numFmtId="0" fontId="0" fillId="0" borderId="15" xfId="0" applyFill="1" applyBorder="1" applyAlignment="1">
      <alignment horizontal="center"/>
    </xf>
    <xf numFmtId="0" fontId="4" fillId="0" borderId="0" xfId="0" applyFont="1" applyFill="1" applyBorder="1" applyAlignment="1">
      <alignment horizontal="center"/>
    </xf>
    <xf numFmtId="164" fontId="7" fillId="0" borderId="0" xfId="1" applyFont="1" applyFill="1" applyBorder="1" applyAlignment="1"/>
    <xf numFmtId="164" fontId="7" fillId="0" borderId="17" xfId="1" applyFont="1" applyFill="1" applyBorder="1" applyAlignment="1">
      <alignment horizontal="center"/>
    </xf>
    <xf numFmtId="0" fontId="9" fillId="0" borderId="18" xfId="0" applyFont="1" applyFill="1" applyBorder="1" applyAlignment="1">
      <alignment horizontal="center" vertical="top" wrapText="1"/>
    </xf>
    <xf numFmtId="0" fontId="9" fillId="0" borderId="19" xfId="0" applyFont="1" applyFill="1" applyBorder="1" applyAlignment="1">
      <alignment horizontal="center" vertical="top" wrapText="1"/>
    </xf>
    <xf numFmtId="166" fontId="9" fillId="0" borderId="19" xfId="0" applyNumberFormat="1" applyFont="1" applyFill="1" applyBorder="1" applyAlignment="1">
      <alignment horizontal="center" vertical="top" wrapText="1"/>
    </xf>
    <xf numFmtId="166" fontId="9" fillId="0" borderId="20" xfId="0" applyNumberFormat="1" applyFont="1" applyFill="1" applyBorder="1" applyAlignment="1">
      <alignment horizontal="center" vertical="top" wrapText="1"/>
    </xf>
    <xf numFmtId="0" fontId="9" fillId="0" borderId="20" xfId="0" applyFont="1" applyFill="1" applyBorder="1" applyAlignment="1">
      <alignment horizontal="center" vertical="top" wrapText="1"/>
    </xf>
    <xf numFmtId="164" fontId="9" fillId="0" borderId="18" xfId="1" applyFont="1" applyFill="1" applyBorder="1" applyAlignment="1">
      <alignment horizontal="center" vertical="top" wrapText="1"/>
    </xf>
    <xf numFmtId="164" fontId="9" fillId="0" borderId="21" xfId="1" applyFont="1" applyFill="1" applyBorder="1" applyAlignment="1">
      <alignment horizontal="center" vertical="top" wrapText="1"/>
    </xf>
    <xf numFmtId="167" fontId="10" fillId="0" borderId="22" xfId="0" applyNumberFormat="1" applyFont="1" applyFill="1" applyBorder="1" applyAlignment="1" applyProtection="1">
      <alignment vertical="top" wrapText="1"/>
      <protection locked="0"/>
    </xf>
    <xf numFmtId="0" fontId="10" fillId="0" borderId="2" xfId="0" applyFont="1" applyFill="1" applyBorder="1" applyAlignment="1" applyProtection="1">
      <alignment vertical="top" wrapText="1"/>
      <protection locked="0"/>
    </xf>
    <xf numFmtId="0" fontId="10" fillId="0" borderId="2" xfId="0" applyFont="1" applyFill="1" applyBorder="1" applyAlignment="1" applyProtection="1">
      <alignment horizontal="center" vertical="top" wrapText="1"/>
      <protection locked="0"/>
    </xf>
    <xf numFmtId="166" fontId="10" fillId="0" borderId="2" xfId="0" applyNumberFormat="1" applyFont="1" applyFill="1" applyBorder="1" applyAlignment="1" applyProtection="1">
      <alignment horizontal="center" vertical="top" wrapText="1"/>
      <protection locked="0"/>
    </xf>
    <xf numFmtId="166" fontId="10" fillId="0" borderId="23" xfId="0" applyNumberFormat="1" applyFont="1" applyFill="1" applyBorder="1" applyAlignment="1" applyProtection="1">
      <alignment horizontal="center" vertical="top" wrapText="1"/>
      <protection locked="0"/>
    </xf>
    <xf numFmtId="43" fontId="4" fillId="0" borderId="23" xfId="0" applyNumberFormat="1" applyFont="1" applyFill="1" applyBorder="1" applyAlignment="1">
      <alignment horizontal="center"/>
    </xf>
    <xf numFmtId="164" fontId="7" fillId="0" borderId="22" xfId="1" applyFont="1" applyFill="1" applyBorder="1" applyAlignment="1"/>
    <xf numFmtId="164" fontId="7" fillId="0" borderId="24" xfId="1" applyFont="1" applyFill="1" applyBorder="1" applyAlignment="1">
      <alignment horizontal="center"/>
    </xf>
    <xf numFmtId="43" fontId="0" fillId="0" borderId="23" xfId="0" applyNumberFormat="1" applyFill="1" applyBorder="1" applyAlignment="1">
      <alignment horizontal="center"/>
    </xf>
    <xf numFmtId="164" fontId="5" fillId="0" borderId="22" xfId="1" applyFont="1" applyFill="1" applyBorder="1" applyAlignment="1"/>
    <xf numFmtId="164" fontId="5" fillId="0" borderId="24" xfId="1" applyFont="1" applyFill="1" applyBorder="1" applyAlignment="1">
      <alignment horizontal="center"/>
    </xf>
    <xf numFmtId="167" fontId="11" fillId="0" borderId="22" xfId="0" applyNumberFormat="1" applyFont="1" applyFill="1" applyBorder="1" applyAlignment="1" applyProtection="1">
      <alignment vertical="top" wrapText="1"/>
      <protection locked="0"/>
    </xf>
    <xf numFmtId="166" fontId="11" fillId="0" borderId="2" xfId="0" applyNumberFormat="1" applyFont="1" applyFill="1" applyBorder="1" applyAlignment="1" applyProtection="1">
      <alignment horizontal="center" vertical="top" wrapText="1"/>
      <protection locked="0"/>
    </xf>
    <xf numFmtId="166" fontId="11" fillId="0" borderId="23" xfId="0" applyNumberFormat="1" applyFont="1" applyFill="1" applyBorder="1" applyAlignment="1" applyProtection="1">
      <alignment horizontal="center" vertical="top" wrapText="1"/>
      <protection locked="0"/>
    </xf>
    <xf numFmtId="4" fontId="0" fillId="0" borderId="0" xfId="0" applyNumberFormat="1" applyFill="1" applyBorder="1"/>
    <xf numFmtId="0" fontId="12" fillId="0" borderId="29" xfId="0" applyFont="1" applyBorder="1" applyAlignment="1">
      <alignment horizontal="left" vertical="top" wrapText="1"/>
    </xf>
    <xf numFmtId="0" fontId="12" fillId="0" borderId="0" xfId="0" applyFont="1" applyFill="1" applyBorder="1" applyAlignment="1">
      <alignment horizontal="left" vertical="top" wrapText="1"/>
    </xf>
    <xf numFmtId="0" fontId="12" fillId="0" borderId="0" xfId="0" applyFont="1" applyBorder="1" applyAlignment="1">
      <alignment horizontal="left" vertical="top" wrapText="1"/>
    </xf>
    <xf numFmtId="166" fontId="11" fillId="0" borderId="2" xfId="0" applyNumberFormat="1" applyFont="1" applyFill="1" applyBorder="1" applyAlignment="1" applyProtection="1">
      <alignment horizontal="center"/>
      <protection locked="0"/>
    </xf>
    <xf numFmtId="166" fontId="11" fillId="0" borderId="23" xfId="0" applyNumberFormat="1" applyFont="1" applyFill="1" applyBorder="1" applyAlignment="1" applyProtection="1">
      <alignment horizontal="center"/>
      <protection locked="0"/>
    </xf>
    <xf numFmtId="166" fontId="10" fillId="0" borderId="2" xfId="0" applyNumberFormat="1" applyFont="1" applyFill="1" applyBorder="1" applyAlignment="1" applyProtection="1">
      <alignment horizontal="center"/>
      <protection locked="0"/>
    </xf>
    <xf numFmtId="166" fontId="10" fillId="0" borderId="23" xfId="0" applyNumberFormat="1" applyFont="1" applyFill="1" applyBorder="1" applyAlignment="1" applyProtection="1">
      <alignment horizontal="center"/>
      <protection locked="0"/>
    </xf>
    <xf numFmtId="0" fontId="12" fillId="0" borderId="30" xfId="0" applyFont="1" applyBorder="1" applyAlignment="1">
      <alignment horizontal="left" vertical="top" wrapText="1"/>
    </xf>
    <xf numFmtId="166" fontId="10" fillId="0" borderId="2" xfId="0" applyNumberFormat="1" applyFont="1" applyFill="1" applyBorder="1" applyAlignment="1" applyProtection="1">
      <alignment vertical="top" wrapText="1"/>
      <protection locked="0"/>
    </xf>
    <xf numFmtId="1" fontId="10" fillId="0" borderId="23" xfId="0" applyNumberFormat="1" applyFont="1" applyFill="1" applyBorder="1" applyAlignment="1" applyProtection="1">
      <alignment vertical="top" wrapText="1"/>
      <protection locked="0"/>
    </xf>
    <xf numFmtId="167" fontId="10" fillId="0" borderId="22" xfId="0" applyNumberFormat="1" applyFont="1" applyFill="1" applyBorder="1" applyProtection="1">
      <protection locked="0"/>
    </xf>
    <xf numFmtId="166" fontId="10" fillId="0" borderId="2" xfId="0" applyNumberFormat="1" applyFont="1" applyFill="1" applyBorder="1" applyAlignment="1" applyProtection="1">
      <protection locked="0"/>
    </xf>
    <xf numFmtId="1" fontId="10" fillId="0" borderId="23" xfId="0" applyNumberFormat="1" applyFont="1" applyFill="1" applyBorder="1" applyAlignment="1" applyProtection="1">
      <protection locked="0"/>
    </xf>
    <xf numFmtId="167" fontId="10" fillId="0" borderId="25" xfId="0" applyNumberFormat="1" applyFont="1" applyFill="1" applyBorder="1" applyAlignment="1" applyProtection="1">
      <alignment vertical="top" wrapText="1"/>
      <protection locked="0"/>
    </xf>
    <xf numFmtId="166" fontId="10" fillId="0" borderId="28" xfId="0" applyNumberFormat="1" applyFont="1" applyFill="1" applyBorder="1" applyAlignment="1" applyProtection="1">
      <alignment horizontal="center" vertical="top" wrapText="1"/>
      <protection locked="0"/>
    </xf>
    <xf numFmtId="167" fontId="10" fillId="0" borderId="22" xfId="0" applyNumberFormat="1" applyFont="1" applyBorder="1" applyProtection="1">
      <protection locked="0"/>
    </xf>
    <xf numFmtId="0" fontId="10" fillId="0" borderId="2" xfId="0" applyFont="1" applyBorder="1" applyAlignment="1" applyProtection="1">
      <alignment vertical="top" wrapText="1"/>
      <protection locked="0"/>
    </xf>
    <xf numFmtId="0" fontId="10" fillId="0" borderId="2" xfId="0" applyFont="1" applyBorder="1" applyAlignment="1" applyProtection="1">
      <alignment horizontal="center" vertical="top" wrapText="1"/>
      <protection locked="0"/>
    </xf>
    <xf numFmtId="166" fontId="10" fillId="0" borderId="2" xfId="0" applyNumberFormat="1" applyFont="1" applyBorder="1" applyAlignment="1" applyProtection="1">
      <alignment horizontal="center"/>
      <protection locked="0"/>
    </xf>
    <xf numFmtId="43" fontId="0" fillId="3" borderId="23" xfId="0" applyNumberFormat="1" applyFill="1" applyBorder="1" applyAlignment="1">
      <alignment horizontal="center"/>
    </xf>
    <xf numFmtId="164" fontId="5" fillId="3" borderId="22" xfId="1" applyFont="1" applyFill="1" applyBorder="1" applyAlignment="1"/>
    <xf numFmtId="164" fontId="5" fillId="3" borderId="24" xfId="1" applyFont="1" applyFill="1" applyBorder="1" applyAlignment="1">
      <alignment horizontal="center"/>
    </xf>
    <xf numFmtId="167" fontId="10" fillId="0" borderId="6" xfId="0" applyNumberFormat="1" applyFont="1" applyBorder="1" applyProtection="1">
      <protection locked="0"/>
    </xf>
    <xf numFmtId="0" fontId="10" fillId="0" borderId="0" xfId="0" applyFont="1" applyFill="1" applyBorder="1" applyAlignment="1" applyProtection="1">
      <alignment vertical="top" wrapText="1"/>
      <protection locked="0"/>
    </xf>
    <xf numFmtId="0" fontId="10" fillId="0" borderId="0" xfId="0" applyFont="1" applyBorder="1" applyAlignment="1" applyProtection="1">
      <alignment horizontal="center" vertical="top" wrapText="1"/>
      <protection locked="0"/>
    </xf>
    <xf numFmtId="166" fontId="10" fillId="0" borderId="0" xfId="0" applyNumberFormat="1" applyFont="1" applyBorder="1" applyAlignment="1" applyProtection="1">
      <alignment horizontal="center"/>
      <protection locked="0"/>
    </xf>
    <xf numFmtId="0" fontId="0" fillId="0" borderId="26" xfId="0" applyBorder="1"/>
    <xf numFmtId="0" fontId="0" fillId="0" borderId="12" xfId="0" applyBorder="1"/>
    <xf numFmtId="0" fontId="0" fillId="2" borderId="27" xfId="0" applyFill="1" applyBorder="1" applyAlignment="1">
      <alignment horizontal="center"/>
    </xf>
    <xf numFmtId="166" fontId="3" fillId="2" borderId="8" xfId="0" applyNumberFormat="1" applyFont="1" applyFill="1" applyBorder="1" applyAlignment="1">
      <alignment horizontal="center"/>
    </xf>
    <xf numFmtId="166" fontId="3" fillId="2" borderId="9" xfId="0" applyNumberFormat="1" applyFont="1" applyFill="1" applyBorder="1" applyAlignment="1">
      <alignment horizontal="center"/>
    </xf>
    <xf numFmtId="168" fontId="5" fillId="2" borderId="10" xfId="1" applyNumberFormat="1" applyFont="1" applyFill="1" applyBorder="1" applyAlignment="1">
      <alignment horizontal="center"/>
    </xf>
    <xf numFmtId="164" fontId="7" fillId="2" borderId="9" xfId="1" applyFont="1" applyFill="1" applyBorder="1" applyAlignment="1"/>
    <xf numFmtId="164" fontId="5" fillId="2" borderId="10" xfId="1" applyFont="1" applyFill="1" applyBorder="1" applyAlignment="1">
      <alignment horizontal="center"/>
    </xf>
    <xf numFmtId="0" fontId="0" fillId="0" borderId="0" xfId="0" applyAlignment="1">
      <alignment horizontal="center"/>
    </xf>
    <xf numFmtId="166" fontId="0" fillId="0" borderId="0" xfId="0" applyNumberFormat="1" applyAlignment="1">
      <alignment horizontal="center"/>
    </xf>
    <xf numFmtId="164" fontId="5" fillId="0" borderId="0" xfId="1" applyFont="1" applyAlignment="1"/>
    <xf numFmtId="164" fontId="5" fillId="0" borderId="0" xfId="1" applyFont="1" applyAlignment="1">
      <alignment horizontal="center"/>
    </xf>
    <xf numFmtId="0" fontId="0" fillId="0" borderId="2" xfId="0" applyBorder="1" applyAlignment="1">
      <alignment horizontal="left" vertical="top" wrapText="1"/>
    </xf>
    <xf numFmtId="0" fontId="0" fillId="4" borderId="2" xfId="0" applyFill="1" applyBorder="1" applyAlignment="1">
      <alignment horizontal="left" vertical="top" wrapText="1"/>
    </xf>
    <xf numFmtId="0" fontId="13" fillId="6" borderId="2" xfId="0" applyFont="1" applyFill="1" applyBorder="1" applyAlignment="1">
      <alignment horizontal="center" vertical="center" wrapText="1"/>
    </xf>
    <xf numFmtId="164" fontId="13" fillId="6" borderId="2" xfId="1" applyFont="1" applyFill="1" applyBorder="1" applyAlignment="1">
      <alignment horizontal="center" vertical="center" wrapText="1"/>
    </xf>
    <xf numFmtId="0" fontId="13" fillId="0" borderId="2" xfId="0" applyFont="1" applyBorder="1" applyAlignment="1">
      <alignment horizontal="center" vertical="top"/>
    </xf>
    <xf numFmtId="14" fontId="0" fillId="0" borderId="2" xfId="0" applyNumberFormat="1" applyBorder="1" applyAlignment="1">
      <alignment horizontal="center" vertical="top" wrapText="1"/>
    </xf>
    <xf numFmtId="0" fontId="0" fillId="0" borderId="2" xfId="0" applyBorder="1" applyAlignment="1">
      <alignment horizontal="center" vertical="top" wrapText="1"/>
    </xf>
    <xf numFmtId="14" fontId="0" fillId="4" borderId="2" xfId="0" applyNumberFormat="1" applyFill="1" applyBorder="1" applyAlignment="1">
      <alignment horizontal="center" vertical="top" wrapText="1"/>
    </xf>
    <xf numFmtId="14" fontId="0" fillId="0" borderId="2" xfId="0" applyNumberFormat="1" applyBorder="1" applyAlignment="1">
      <alignment horizontal="center" vertical="top"/>
    </xf>
    <xf numFmtId="0" fontId="0" fillId="0" borderId="2" xfId="0" applyBorder="1" applyAlignment="1">
      <alignment horizontal="center" vertical="top"/>
    </xf>
    <xf numFmtId="0" fontId="0" fillId="0" borderId="2" xfId="0" applyBorder="1" applyAlignment="1">
      <alignment horizontal="center" vertical="top" wrapText="1" shrinkToFit="1"/>
    </xf>
    <xf numFmtId="0" fontId="0" fillId="0" borderId="2" xfId="0" applyBorder="1" applyAlignment="1">
      <alignment horizontal="left" vertical="top"/>
    </xf>
    <xf numFmtId="0" fontId="0" fillId="0" borderId="2" xfId="0" applyFont="1" applyBorder="1" applyAlignment="1">
      <alignment horizontal="center" vertical="top" wrapText="1" shrinkToFit="1"/>
    </xf>
    <xf numFmtId="0" fontId="0" fillId="0" borderId="2" xfId="0" applyFont="1" applyBorder="1" applyAlignment="1">
      <alignment horizontal="center" vertical="top" wrapText="1"/>
    </xf>
    <xf numFmtId="169" fontId="0" fillId="5" borderId="2" xfId="1" applyNumberFormat="1" applyFont="1" applyFill="1" applyBorder="1" applyAlignment="1">
      <alignment horizontal="right" vertical="top" wrapText="1"/>
    </xf>
    <xf numFmtId="169" fontId="0" fillId="5" borderId="2" xfId="1" applyNumberFormat="1" applyFont="1" applyFill="1" applyBorder="1" applyAlignment="1">
      <alignment vertical="top" wrapText="1"/>
    </xf>
    <xf numFmtId="169" fontId="0" fillId="5" borderId="2" xfId="0" applyNumberFormat="1" applyFill="1" applyBorder="1" applyAlignment="1">
      <alignment vertical="top"/>
    </xf>
    <xf numFmtId="165" fontId="2" fillId="0" borderId="1" xfId="2" applyBorder="1" applyAlignment="1">
      <alignment horizontal="center" vertical="center" wrapText="1"/>
    </xf>
    <xf numFmtId="0" fontId="7" fillId="0" borderId="8" xfId="0" applyFont="1" applyFill="1" applyBorder="1" applyAlignment="1">
      <alignment horizontal="center"/>
    </xf>
    <xf numFmtId="0" fontId="7" fillId="0" borderId="9" xfId="0" applyFont="1" applyFill="1" applyBorder="1" applyAlignment="1">
      <alignment horizontal="center"/>
    </xf>
    <xf numFmtId="0" fontId="7" fillId="0" borderId="10" xfId="0" applyFont="1" applyFill="1" applyBorder="1" applyAlignment="1">
      <alignment horizontal="center"/>
    </xf>
    <xf numFmtId="43" fontId="9" fillId="0" borderId="14" xfId="0" applyNumberFormat="1" applyFont="1" applyFill="1" applyBorder="1" applyAlignment="1">
      <alignment horizontal="center" vertical="top" wrapText="1"/>
    </xf>
    <xf numFmtId="43" fontId="9" fillId="0" borderId="16" xfId="0" applyNumberFormat="1" applyFont="1" applyFill="1" applyBorder="1" applyAlignment="1">
      <alignment horizontal="center" vertical="top" wrapText="1"/>
    </xf>
  </cellXfs>
  <cellStyles count="3">
    <cellStyle name="Currency" xfId="1" builtinId="4"/>
    <cellStyle name="HEADER1"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parker\AppData\Local\Microsoft\Windows\Temporary%20Internet%20Files\Content.Outlook\1DTP2TU4\Copy%20of%20Cost%20of%20Compliance%202012%20TUSM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achment F - Cost"/>
      <sheetName val="Compliance Rates"/>
    </sheetNames>
    <sheetDataSet>
      <sheetData sheetId="0">
        <row r="10">
          <cell r="Q10" t="str">
            <v>APS1</v>
          </cell>
        </row>
        <row r="11">
          <cell r="Q11" t="str">
            <v>APS2</v>
          </cell>
        </row>
        <row r="12">
          <cell r="Q12" t="str">
            <v>APS3</v>
          </cell>
        </row>
        <row r="13">
          <cell r="Q13" t="str">
            <v>APS4</v>
          </cell>
        </row>
        <row r="14">
          <cell r="Q14" t="str">
            <v>APS5</v>
          </cell>
        </row>
        <row r="15">
          <cell r="Q15" t="str">
            <v>APS6</v>
          </cell>
        </row>
        <row r="16">
          <cell r="Q16" t="str">
            <v>EL1</v>
          </cell>
        </row>
        <row r="17">
          <cell r="Q17" t="str">
            <v>EL2</v>
          </cell>
        </row>
        <row r="18">
          <cell r="Q18" t="str">
            <v>EL1L</v>
          </cell>
        </row>
        <row r="19">
          <cell r="Q19" t="str">
            <v>EL2L</v>
          </cell>
        </row>
        <row r="20">
          <cell r="Q20" t="str">
            <v>SES</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83"/>
  <sheetViews>
    <sheetView tabSelected="1" zoomScaleNormal="100" workbookViewId="0">
      <selection activeCell="K2" sqref="K2"/>
    </sheetView>
  </sheetViews>
  <sheetFormatPr defaultRowHeight="15" x14ac:dyDescent="0.25"/>
  <cols>
    <col min="1" max="1" width="9.140625" style="2" customWidth="1"/>
    <col min="2" max="2" width="36.7109375" style="3" customWidth="1"/>
    <col min="3" max="3" width="49.7109375" style="3" customWidth="1"/>
    <col min="4" max="4" width="29.7109375" style="4" customWidth="1"/>
    <col min="5" max="5" width="19.7109375" style="5" customWidth="1"/>
    <col min="6" max="6" width="15.140625" style="5" customWidth="1"/>
    <col min="7" max="7" width="29.85546875" style="5" customWidth="1"/>
    <col min="8" max="8" width="18.140625" style="5" customWidth="1"/>
    <col min="9" max="9" width="24.42578125" style="5" customWidth="1"/>
  </cols>
  <sheetData>
    <row r="1" spans="1:9" ht="73.5" customHeight="1" x14ac:dyDescent="0.25">
      <c r="A1" s="108" t="s">
        <v>34</v>
      </c>
      <c r="B1" s="108"/>
      <c r="C1" s="108"/>
      <c r="D1" s="108"/>
      <c r="E1" s="108"/>
      <c r="F1" s="108"/>
      <c r="G1" s="108"/>
      <c r="H1" s="108"/>
      <c r="I1" s="108"/>
    </row>
    <row r="2" spans="1:9" s="1" customFormat="1" ht="105" customHeight="1" x14ac:dyDescent="0.25">
      <c r="A2" s="93" t="s">
        <v>0</v>
      </c>
      <c r="B2" s="93" t="s">
        <v>24</v>
      </c>
      <c r="C2" s="93" t="s">
        <v>25</v>
      </c>
      <c r="D2" s="94" t="s">
        <v>54</v>
      </c>
      <c r="E2" s="93" t="s">
        <v>1</v>
      </c>
      <c r="F2" s="93" t="s">
        <v>2</v>
      </c>
      <c r="G2" s="93" t="s">
        <v>27</v>
      </c>
      <c r="H2" s="93" t="s">
        <v>26</v>
      </c>
      <c r="I2" s="93" t="s">
        <v>38</v>
      </c>
    </row>
    <row r="3" spans="1:9" ht="45" x14ac:dyDescent="0.25">
      <c r="A3" s="95">
        <v>1</v>
      </c>
      <c r="B3" s="91" t="s">
        <v>3</v>
      </c>
      <c r="C3" s="91" t="s">
        <v>44</v>
      </c>
      <c r="D3" s="106">
        <v>3400000</v>
      </c>
      <c r="E3" s="96">
        <v>41111</v>
      </c>
      <c r="F3" s="96">
        <v>41820</v>
      </c>
      <c r="G3" s="97" t="s">
        <v>28</v>
      </c>
      <c r="H3" s="97" t="s">
        <v>28</v>
      </c>
      <c r="I3" s="97"/>
    </row>
    <row r="4" spans="1:9" ht="75" x14ac:dyDescent="0.25">
      <c r="A4" s="95">
        <v>2</v>
      </c>
      <c r="B4" s="91" t="s">
        <v>3</v>
      </c>
      <c r="C4" s="91" t="s">
        <v>43</v>
      </c>
      <c r="D4" s="106">
        <v>6383850000</v>
      </c>
      <c r="E4" s="96">
        <v>41091</v>
      </c>
      <c r="F4" s="96">
        <v>48395</v>
      </c>
      <c r="G4" s="97" t="s">
        <v>28</v>
      </c>
      <c r="H4" s="97" t="s">
        <v>22</v>
      </c>
      <c r="I4" s="97" t="s">
        <v>40</v>
      </c>
    </row>
    <row r="5" spans="1:9" ht="51" customHeight="1" x14ac:dyDescent="0.25">
      <c r="A5" s="95">
        <v>3</v>
      </c>
      <c r="B5" s="92" t="s">
        <v>4</v>
      </c>
      <c r="C5" s="91" t="s">
        <v>51</v>
      </c>
      <c r="D5" s="106">
        <v>20000000</v>
      </c>
      <c r="E5" s="98">
        <v>41456</v>
      </c>
      <c r="F5" s="98">
        <v>43281</v>
      </c>
      <c r="G5" s="97" t="s">
        <v>28</v>
      </c>
      <c r="H5" s="97" t="s">
        <v>22</v>
      </c>
      <c r="I5" s="97" t="s">
        <v>41</v>
      </c>
    </row>
    <row r="6" spans="1:9" ht="53.25" customHeight="1" x14ac:dyDescent="0.25">
      <c r="A6" s="95">
        <v>4</v>
      </c>
      <c r="B6" s="91" t="s">
        <v>5</v>
      </c>
      <c r="C6" s="91" t="s">
        <v>52</v>
      </c>
      <c r="D6" s="106">
        <v>90000000</v>
      </c>
      <c r="E6" s="98">
        <v>41456</v>
      </c>
      <c r="F6" s="96">
        <v>43281</v>
      </c>
      <c r="G6" s="97" t="s">
        <v>28</v>
      </c>
      <c r="H6" s="97" t="s">
        <v>22</v>
      </c>
      <c r="I6" s="97" t="s">
        <v>41</v>
      </c>
    </row>
    <row r="7" spans="1:9" ht="90" x14ac:dyDescent="0.25">
      <c r="A7" s="95">
        <v>5</v>
      </c>
      <c r="B7" s="91" t="s">
        <v>45</v>
      </c>
      <c r="C7" s="91" t="s">
        <v>48</v>
      </c>
      <c r="D7" s="106">
        <v>1500754.8</v>
      </c>
      <c r="E7" s="96">
        <v>41092</v>
      </c>
      <c r="F7" s="96" t="s">
        <v>47</v>
      </c>
      <c r="G7" s="97" t="s">
        <v>28</v>
      </c>
      <c r="H7" s="97" t="s">
        <v>28</v>
      </c>
      <c r="I7" s="97"/>
    </row>
    <row r="8" spans="1:9" ht="45" x14ac:dyDescent="0.25">
      <c r="A8" s="95">
        <v>6</v>
      </c>
      <c r="B8" s="91" t="s">
        <v>23</v>
      </c>
      <c r="C8" s="91" t="s">
        <v>46</v>
      </c>
      <c r="D8" s="105" t="s">
        <v>53</v>
      </c>
      <c r="E8" s="96">
        <v>41456</v>
      </c>
      <c r="F8" s="96">
        <v>43558</v>
      </c>
      <c r="G8" s="97" t="s">
        <v>28</v>
      </c>
      <c r="H8" s="97" t="s">
        <v>22</v>
      </c>
      <c r="I8" s="97" t="s">
        <v>39</v>
      </c>
    </row>
    <row r="9" spans="1:9" ht="60" x14ac:dyDescent="0.25">
      <c r="A9" s="95">
        <v>7</v>
      </c>
      <c r="B9" s="102" t="s">
        <v>31</v>
      </c>
      <c r="C9" s="102" t="s">
        <v>36</v>
      </c>
      <c r="D9" s="107">
        <v>282777</v>
      </c>
      <c r="E9" s="99">
        <v>41471</v>
      </c>
      <c r="F9" s="99">
        <v>42185</v>
      </c>
      <c r="G9" s="97" t="s">
        <v>28</v>
      </c>
      <c r="H9" s="100" t="s">
        <v>22</v>
      </c>
      <c r="I9" s="101" t="s">
        <v>42</v>
      </c>
    </row>
    <row r="10" spans="1:9" x14ac:dyDescent="0.25">
      <c r="A10" s="95">
        <v>8</v>
      </c>
      <c r="B10" s="102" t="s">
        <v>32</v>
      </c>
      <c r="C10" s="102" t="s">
        <v>49</v>
      </c>
      <c r="D10" s="107">
        <v>137500</v>
      </c>
      <c r="E10" s="99">
        <v>41577</v>
      </c>
      <c r="F10" s="99">
        <v>41632</v>
      </c>
      <c r="G10" s="97" t="s">
        <v>28</v>
      </c>
      <c r="H10" s="100" t="s">
        <v>22</v>
      </c>
      <c r="I10" s="103" t="s">
        <v>37</v>
      </c>
    </row>
    <row r="11" spans="1:9" ht="42" customHeight="1" x14ac:dyDescent="0.25">
      <c r="A11" s="95">
        <v>9</v>
      </c>
      <c r="B11" s="102" t="s">
        <v>33</v>
      </c>
      <c r="C11" s="102" t="s">
        <v>50</v>
      </c>
      <c r="D11" s="107">
        <v>339900</v>
      </c>
      <c r="E11" s="99">
        <v>41589</v>
      </c>
      <c r="F11" s="99">
        <v>41952</v>
      </c>
      <c r="G11" s="97" t="s">
        <v>28</v>
      </c>
      <c r="H11" s="100" t="s">
        <v>22</v>
      </c>
      <c r="I11" s="104" t="s">
        <v>37</v>
      </c>
    </row>
    <row r="12" spans="1:9" x14ac:dyDescent="0.25">
      <c r="A12"/>
      <c r="B12"/>
      <c r="C12"/>
      <c r="D12"/>
      <c r="E12"/>
      <c r="F12"/>
      <c r="G12"/>
      <c r="H12"/>
      <c r="I12"/>
    </row>
    <row r="13" spans="1:9" x14ac:dyDescent="0.25">
      <c r="A13"/>
      <c r="B13"/>
      <c r="C13"/>
      <c r="D13"/>
      <c r="E13"/>
      <c r="F13"/>
      <c r="G13"/>
      <c r="H13"/>
      <c r="I13"/>
    </row>
    <row r="14" spans="1:9" x14ac:dyDescent="0.25">
      <c r="A14"/>
      <c r="B14"/>
      <c r="C14"/>
      <c r="D14"/>
      <c r="E14"/>
      <c r="F14"/>
      <c r="G14"/>
      <c r="H14"/>
      <c r="I14"/>
    </row>
    <row r="15" spans="1:9" x14ac:dyDescent="0.25">
      <c r="A15"/>
      <c r="B15"/>
      <c r="C15"/>
      <c r="D15"/>
      <c r="E15"/>
      <c r="F15"/>
      <c r="G15"/>
      <c r="H15"/>
      <c r="I15"/>
    </row>
    <row r="16" spans="1:9" x14ac:dyDescent="0.25">
      <c r="A16"/>
      <c r="B16"/>
      <c r="C16"/>
      <c r="D16"/>
      <c r="E16"/>
      <c r="F16"/>
      <c r="G16"/>
      <c r="H16"/>
      <c r="I16"/>
    </row>
    <row r="17" spans="1:9" x14ac:dyDescent="0.25">
      <c r="A17"/>
      <c r="B17"/>
      <c r="C17"/>
      <c r="D17"/>
      <c r="E17"/>
      <c r="F17"/>
      <c r="G17"/>
      <c r="H17"/>
      <c r="I17"/>
    </row>
    <row r="18" spans="1:9" x14ac:dyDescent="0.25">
      <c r="A18"/>
      <c r="B18"/>
      <c r="C18"/>
      <c r="D18"/>
      <c r="E18"/>
      <c r="F18"/>
      <c r="G18"/>
      <c r="H18"/>
      <c r="I18"/>
    </row>
    <row r="19" spans="1:9" x14ac:dyDescent="0.25">
      <c r="A19"/>
      <c r="B19"/>
      <c r="C19"/>
      <c r="D19"/>
      <c r="E19"/>
      <c r="F19"/>
      <c r="G19"/>
      <c r="H19"/>
      <c r="I19"/>
    </row>
    <row r="20" spans="1:9" x14ac:dyDescent="0.25">
      <c r="A20"/>
      <c r="B20"/>
      <c r="C20"/>
      <c r="D20"/>
      <c r="E20"/>
      <c r="F20"/>
      <c r="G20"/>
      <c r="H20"/>
      <c r="I20"/>
    </row>
    <row r="21" spans="1:9" x14ac:dyDescent="0.25">
      <c r="A21"/>
      <c r="B21"/>
      <c r="C21"/>
      <c r="D21"/>
      <c r="E21"/>
      <c r="F21"/>
      <c r="G21"/>
      <c r="H21"/>
      <c r="I21"/>
    </row>
    <row r="22" spans="1:9" x14ac:dyDescent="0.25">
      <c r="A22"/>
      <c r="B22"/>
      <c r="C22"/>
      <c r="D22"/>
      <c r="E22"/>
      <c r="F22"/>
      <c r="G22"/>
      <c r="H22"/>
      <c r="I22"/>
    </row>
    <row r="23" spans="1:9" x14ac:dyDescent="0.25">
      <c r="A23"/>
      <c r="B23"/>
      <c r="C23"/>
      <c r="D23"/>
      <c r="E23"/>
      <c r="F23"/>
      <c r="G23"/>
      <c r="H23"/>
      <c r="I23"/>
    </row>
    <row r="24" spans="1:9" x14ac:dyDescent="0.25">
      <c r="A24"/>
      <c r="B24"/>
      <c r="C24"/>
      <c r="D24"/>
      <c r="E24"/>
      <c r="F24"/>
      <c r="G24"/>
      <c r="H24"/>
      <c r="I24"/>
    </row>
    <row r="25" spans="1:9" x14ac:dyDescent="0.25">
      <c r="A25"/>
      <c r="B25"/>
      <c r="C25"/>
      <c r="D25"/>
      <c r="E25"/>
      <c r="F25"/>
      <c r="G25"/>
      <c r="H25"/>
      <c r="I25"/>
    </row>
    <row r="26" spans="1:9" x14ac:dyDescent="0.25">
      <c r="A26"/>
      <c r="B26"/>
      <c r="C26"/>
      <c r="D26"/>
      <c r="E26"/>
      <c r="F26"/>
      <c r="G26"/>
      <c r="H26"/>
      <c r="I26"/>
    </row>
    <row r="27" spans="1:9" x14ac:dyDescent="0.25">
      <c r="A27"/>
      <c r="B27"/>
      <c r="C27"/>
      <c r="D27"/>
      <c r="E27"/>
      <c r="F27"/>
      <c r="G27"/>
      <c r="H27"/>
      <c r="I27"/>
    </row>
    <row r="28" spans="1:9" x14ac:dyDescent="0.25">
      <c r="A28"/>
      <c r="B28"/>
      <c r="C28"/>
      <c r="D28"/>
      <c r="E28"/>
      <c r="F28"/>
      <c r="G28"/>
      <c r="H28"/>
      <c r="I28"/>
    </row>
    <row r="29" spans="1:9" x14ac:dyDescent="0.25">
      <c r="A29"/>
      <c r="B29"/>
      <c r="C29"/>
      <c r="D29"/>
      <c r="E29"/>
      <c r="F29"/>
      <c r="G29"/>
      <c r="H29"/>
      <c r="I29"/>
    </row>
    <row r="30" spans="1:9" x14ac:dyDescent="0.25">
      <c r="A30"/>
      <c r="B30"/>
      <c r="C30"/>
      <c r="D30"/>
      <c r="E30"/>
      <c r="F30"/>
      <c r="G30"/>
      <c r="H30"/>
      <c r="I30"/>
    </row>
    <row r="31" spans="1:9" x14ac:dyDescent="0.25">
      <c r="A31"/>
      <c r="B31"/>
      <c r="C31"/>
      <c r="D31"/>
      <c r="E31"/>
      <c r="F31"/>
      <c r="G31"/>
      <c r="H31"/>
      <c r="I31"/>
    </row>
    <row r="32" spans="1:9" x14ac:dyDescent="0.25">
      <c r="A32"/>
      <c r="B32"/>
      <c r="C32"/>
      <c r="D32"/>
      <c r="E32"/>
      <c r="F32"/>
      <c r="G32"/>
      <c r="H32"/>
      <c r="I32"/>
    </row>
    <row r="33" spans="1:9" x14ac:dyDescent="0.25">
      <c r="A33"/>
      <c r="B33"/>
      <c r="C33"/>
      <c r="D33"/>
      <c r="E33"/>
      <c r="F33"/>
      <c r="G33"/>
      <c r="H33"/>
      <c r="I33"/>
    </row>
    <row r="34" spans="1:9" x14ac:dyDescent="0.25">
      <c r="A34"/>
      <c r="B34"/>
      <c r="C34"/>
      <c r="D34"/>
      <c r="E34"/>
      <c r="F34"/>
      <c r="G34"/>
      <c r="H34"/>
      <c r="I34"/>
    </row>
    <row r="35" spans="1:9" x14ac:dyDescent="0.25">
      <c r="A35"/>
      <c r="B35"/>
      <c r="C35"/>
      <c r="D35"/>
      <c r="E35"/>
      <c r="F35"/>
      <c r="G35"/>
      <c r="H35"/>
      <c r="I35"/>
    </row>
    <row r="36" spans="1:9" x14ac:dyDescent="0.25">
      <c r="A36"/>
      <c r="B36"/>
      <c r="C36"/>
      <c r="D36"/>
      <c r="E36"/>
      <c r="F36"/>
      <c r="G36"/>
      <c r="H36"/>
      <c r="I36"/>
    </row>
    <row r="37" spans="1:9" x14ac:dyDescent="0.25">
      <c r="A37"/>
      <c r="B37"/>
      <c r="C37"/>
      <c r="D37"/>
      <c r="E37"/>
      <c r="F37"/>
      <c r="G37"/>
      <c r="H37"/>
      <c r="I37"/>
    </row>
    <row r="38" spans="1:9" x14ac:dyDescent="0.25">
      <c r="A38"/>
      <c r="B38"/>
      <c r="C38"/>
      <c r="D38"/>
      <c r="E38"/>
      <c r="F38"/>
      <c r="G38"/>
      <c r="H38"/>
      <c r="I38"/>
    </row>
    <row r="39" spans="1:9" x14ac:dyDescent="0.25">
      <c r="A39"/>
      <c r="B39"/>
      <c r="C39"/>
      <c r="D39"/>
      <c r="E39"/>
      <c r="F39"/>
      <c r="G39"/>
      <c r="H39"/>
      <c r="I39"/>
    </row>
    <row r="40" spans="1:9" x14ac:dyDescent="0.25">
      <c r="A40"/>
      <c r="B40"/>
      <c r="C40"/>
      <c r="D40"/>
      <c r="E40"/>
      <c r="F40"/>
      <c r="G40"/>
      <c r="H40"/>
      <c r="I40"/>
    </row>
    <row r="41" spans="1:9" x14ac:dyDescent="0.25">
      <c r="A41"/>
      <c r="B41"/>
      <c r="C41"/>
      <c r="D41"/>
      <c r="E41"/>
      <c r="F41"/>
      <c r="G41"/>
      <c r="H41"/>
      <c r="I41"/>
    </row>
    <row r="42" spans="1:9" x14ac:dyDescent="0.25">
      <c r="A42"/>
      <c r="B42"/>
      <c r="C42"/>
      <c r="D42"/>
      <c r="E42"/>
      <c r="F42"/>
      <c r="G42"/>
      <c r="H42"/>
      <c r="I42"/>
    </row>
    <row r="43" spans="1:9" x14ac:dyDescent="0.25">
      <c r="A43"/>
      <c r="B43"/>
      <c r="C43"/>
      <c r="D43"/>
      <c r="E43"/>
      <c r="F43"/>
      <c r="G43"/>
      <c r="H43"/>
      <c r="I43"/>
    </row>
    <row r="44" spans="1:9" x14ac:dyDescent="0.25">
      <c r="A44"/>
      <c r="B44"/>
      <c r="C44"/>
      <c r="D44"/>
      <c r="E44"/>
      <c r="F44"/>
      <c r="G44"/>
      <c r="H44"/>
      <c r="I44"/>
    </row>
    <row r="45" spans="1:9" x14ac:dyDescent="0.25">
      <c r="A45"/>
      <c r="B45"/>
      <c r="C45"/>
      <c r="D45"/>
      <c r="E45"/>
      <c r="F45"/>
      <c r="G45"/>
      <c r="H45"/>
      <c r="I45"/>
    </row>
    <row r="46" spans="1:9" x14ac:dyDescent="0.25">
      <c r="A46"/>
      <c r="B46"/>
      <c r="C46"/>
      <c r="D46"/>
      <c r="E46"/>
      <c r="F46"/>
      <c r="G46"/>
      <c r="H46"/>
      <c r="I46"/>
    </row>
    <row r="47" spans="1:9" x14ac:dyDescent="0.25">
      <c r="A47"/>
      <c r="B47"/>
      <c r="C47"/>
      <c r="D47"/>
      <c r="E47"/>
      <c r="F47"/>
      <c r="G47"/>
      <c r="H47"/>
      <c r="I47"/>
    </row>
    <row r="48" spans="1:9" x14ac:dyDescent="0.25">
      <c r="A48"/>
      <c r="B48"/>
      <c r="C48"/>
      <c r="D48"/>
      <c r="E48"/>
      <c r="F48"/>
      <c r="G48"/>
      <c r="H48"/>
      <c r="I48"/>
    </row>
    <row r="49" spans="1:9" x14ac:dyDescent="0.25">
      <c r="A49"/>
      <c r="B49"/>
      <c r="C49"/>
      <c r="D49"/>
      <c r="E49"/>
      <c r="F49"/>
      <c r="G49"/>
      <c r="H49"/>
      <c r="I49"/>
    </row>
    <row r="50" spans="1:9" x14ac:dyDescent="0.25">
      <c r="A50"/>
      <c r="B50"/>
      <c r="C50"/>
      <c r="D50"/>
      <c r="E50"/>
      <c r="F50"/>
      <c r="G50"/>
      <c r="H50"/>
      <c r="I50"/>
    </row>
    <row r="51" spans="1:9" x14ac:dyDescent="0.25">
      <c r="A51"/>
      <c r="B51"/>
      <c r="C51"/>
      <c r="D51"/>
      <c r="E51"/>
      <c r="F51"/>
      <c r="G51"/>
      <c r="H51"/>
      <c r="I51"/>
    </row>
    <row r="52" spans="1:9" x14ac:dyDescent="0.25">
      <c r="A52"/>
      <c r="B52"/>
      <c r="C52"/>
      <c r="D52"/>
      <c r="E52"/>
      <c r="F52"/>
      <c r="G52"/>
      <c r="H52"/>
      <c r="I52"/>
    </row>
    <row r="53" spans="1:9" x14ac:dyDescent="0.25">
      <c r="A53"/>
      <c r="B53"/>
      <c r="C53"/>
      <c r="D53"/>
      <c r="E53"/>
      <c r="F53"/>
      <c r="G53"/>
      <c r="H53"/>
      <c r="I53"/>
    </row>
    <row r="54" spans="1:9" x14ac:dyDescent="0.25">
      <c r="A54"/>
      <c r="B54"/>
      <c r="C54"/>
      <c r="D54"/>
      <c r="E54"/>
      <c r="F54"/>
      <c r="G54"/>
      <c r="H54"/>
      <c r="I54"/>
    </row>
    <row r="55" spans="1:9" x14ac:dyDescent="0.25">
      <c r="A55"/>
      <c r="B55"/>
      <c r="C55"/>
      <c r="D55"/>
      <c r="E55"/>
      <c r="F55"/>
      <c r="G55"/>
      <c r="H55"/>
      <c r="I55"/>
    </row>
    <row r="56" spans="1:9" x14ac:dyDescent="0.25">
      <c r="A56"/>
      <c r="B56"/>
      <c r="C56"/>
      <c r="D56"/>
      <c r="E56"/>
      <c r="F56"/>
      <c r="G56"/>
      <c r="H56"/>
      <c r="I56"/>
    </row>
    <row r="57" spans="1:9" x14ac:dyDescent="0.25">
      <c r="A57"/>
      <c r="B57"/>
      <c r="C57"/>
      <c r="D57"/>
      <c r="E57"/>
      <c r="F57"/>
      <c r="G57"/>
      <c r="H57"/>
      <c r="I57"/>
    </row>
    <row r="58" spans="1:9" x14ac:dyDescent="0.25">
      <c r="A58"/>
      <c r="B58"/>
      <c r="C58"/>
      <c r="D58"/>
      <c r="E58"/>
      <c r="F58"/>
      <c r="G58"/>
      <c r="H58"/>
      <c r="I58"/>
    </row>
    <row r="59" spans="1:9" x14ac:dyDescent="0.25">
      <c r="A59"/>
      <c r="B59"/>
      <c r="C59"/>
      <c r="D59"/>
      <c r="E59"/>
      <c r="F59"/>
      <c r="G59"/>
      <c r="H59"/>
      <c r="I59"/>
    </row>
    <row r="60" spans="1:9" x14ac:dyDescent="0.25">
      <c r="A60"/>
      <c r="B60"/>
      <c r="C60"/>
      <c r="D60"/>
      <c r="E60"/>
      <c r="F60"/>
      <c r="G60"/>
      <c r="H60"/>
      <c r="I60"/>
    </row>
    <row r="61" spans="1:9" x14ac:dyDescent="0.25">
      <c r="A61"/>
      <c r="B61"/>
      <c r="C61"/>
      <c r="D61"/>
      <c r="E61"/>
      <c r="F61"/>
      <c r="G61"/>
      <c r="H61"/>
      <c r="I61"/>
    </row>
    <row r="62" spans="1:9" x14ac:dyDescent="0.25">
      <c r="A62"/>
      <c r="B62"/>
      <c r="C62"/>
      <c r="D62"/>
      <c r="E62"/>
      <c r="F62"/>
      <c r="G62"/>
      <c r="H62"/>
      <c r="I62"/>
    </row>
    <row r="63" spans="1:9" x14ac:dyDescent="0.25">
      <c r="A63"/>
      <c r="B63"/>
      <c r="C63"/>
      <c r="D63"/>
      <c r="E63"/>
      <c r="F63"/>
      <c r="G63"/>
      <c r="H63"/>
      <c r="I63"/>
    </row>
    <row r="64" spans="1:9" x14ac:dyDescent="0.25">
      <c r="A64"/>
      <c r="B64"/>
      <c r="C64"/>
      <c r="D64"/>
      <c r="E64"/>
      <c r="F64"/>
      <c r="G64"/>
      <c r="H64"/>
      <c r="I64"/>
    </row>
    <row r="65" spans="1:9" x14ac:dyDescent="0.25">
      <c r="A65"/>
      <c r="B65"/>
      <c r="C65"/>
      <c r="D65"/>
      <c r="E65"/>
      <c r="F65"/>
      <c r="G65"/>
      <c r="H65"/>
      <c r="I65"/>
    </row>
    <row r="66" spans="1:9" x14ac:dyDescent="0.25">
      <c r="A66"/>
      <c r="B66"/>
      <c r="C66"/>
      <c r="D66"/>
      <c r="E66"/>
      <c r="F66"/>
      <c r="G66"/>
      <c r="H66"/>
      <c r="I66"/>
    </row>
    <row r="67" spans="1:9" x14ac:dyDescent="0.25">
      <c r="A67"/>
      <c r="B67"/>
      <c r="C67"/>
      <c r="D67"/>
      <c r="E67"/>
      <c r="F67"/>
      <c r="G67"/>
      <c r="H67"/>
      <c r="I67"/>
    </row>
    <row r="68" spans="1:9" x14ac:dyDescent="0.25">
      <c r="A68"/>
      <c r="B68"/>
      <c r="C68"/>
      <c r="D68"/>
      <c r="E68"/>
      <c r="F68"/>
      <c r="G68"/>
      <c r="H68"/>
      <c r="I68"/>
    </row>
    <row r="69" spans="1:9" x14ac:dyDescent="0.25">
      <c r="A69"/>
      <c r="B69"/>
      <c r="C69"/>
      <c r="D69"/>
      <c r="E69"/>
      <c r="F69"/>
      <c r="G69"/>
      <c r="H69"/>
      <c r="I69"/>
    </row>
    <row r="70" spans="1:9" x14ac:dyDescent="0.25">
      <c r="A70"/>
      <c r="B70"/>
      <c r="C70"/>
      <c r="D70"/>
      <c r="E70"/>
      <c r="F70"/>
      <c r="G70"/>
      <c r="H70"/>
      <c r="I70"/>
    </row>
    <row r="71" spans="1:9" x14ac:dyDescent="0.25">
      <c r="A71"/>
      <c r="B71"/>
      <c r="C71"/>
      <c r="D71"/>
      <c r="E71"/>
      <c r="F71"/>
      <c r="G71"/>
      <c r="H71"/>
      <c r="I71"/>
    </row>
    <row r="72" spans="1:9" x14ac:dyDescent="0.25">
      <c r="A72"/>
      <c r="B72"/>
      <c r="C72"/>
      <c r="D72"/>
      <c r="E72"/>
      <c r="F72"/>
      <c r="G72"/>
      <c r="H72"/>
      <c r="I72"/>
    </row>
    <row r="73" spans="1:9" x14ac:dyDescent="0.25">
      <c r="A73"/>
      <c r="B73"/>
      <c r="C73"/>
      <c r="D73"/>
      <c r="E73"/>
      <c r="F73"/>
      <c r="G73"/>
      <c r="H73"/>
      <c r="I73"/>
    </row>
    <row r="74" spans="1:9" x14ac:dyDescent="0.25">
      <c r="A74"/>
      <c r="B74"/>
      <c r="C74"/>
      <c r="D74"/>
      <c r="E74"/>
      <c r="F74"/>
      <c r="G74"/>
      <c r="H74"/>
      <c r="I74"/>
    </row>
    <row r="75" spans="1:9" x14ac:dyDescent="0.25">
      <c r="A75"/>
      <c r="B75"/>
      <c r="C75"/>
      <c r="D75"/>
      <c r="E75"/>
      <c r="F75"/>
      <c r="G75"/>
      <c r="H75"/>
      <c r="I75"/>
    </row>
    <row r="76" spans="1:9" x14ac:dyDescent="0.25">
      <c r="A76"/>
      <c r="B76"/>
      <c r="C76"/>
      <c r="D76"/>
      <c r="E76"/>
      <c r="F76"/>
      <c r="G76"/>
      <c r="H76"/>
      <c r="I76"/>
    </row>
    <row r="77" spans="1:9" x14ac:dyDescent="0.25">
      <c r="A77"/>
      <c r="B77"/>
      <c r="C77"/>
      <c r="D77"/>
      <c r="E77"/>
      <c r="F77"/>
      <c r="G77"/>
      <c r="H77"/>
      <c r="I77"/>
    </row>
    <row r="78" spans="1:9" x14ac:dyDescent="0.25">
      <c r="A78"/>
      <c r="B78"/>
      <c r="C78"/>
      <c r="D78"/>
      <c r="E78"/>
      <c r="F78"/>
      <c r="G78"/>
      <c r="H78"/>
      <c r="I78"/>
    </row>
    <row r="79" spans="1:9" x14ac:dyDescent="0.25">
      <c r="A79"/>
      <c r="B79"/>
      <c r="C79"/>
      <c r="D79"/>
      <c r="E79"/>
      <c r="F79"/>
      <c r="G79"/>
      <c r="H79"/>
      <c r="I79"/>
    </row>
    <row r="80" spans="1:9" x14ac:dyDescent="0.25">
      <c r="A80"/>
      <c r="B80"/>
      <c r="C80"/>
      <c r="D80"/>
      <c r="E80"/>
      <c r="F80"/>
      <c r="G80"/>
      <c r="H80"/>
      <c r="I80"/>
    </row>
    <row r="81" spans="1:9" x14ac:dyDescent="0.25">
      <c r="A81"/>
      <c r="B81"/>
      <c r="C81"/>
      <c r="D81"/>
      <c r="E81"/>
      <c r="F81"/>
      <c r="G81"/>
      <c r="H81"/>
      <c r="I81"/>
    </row>
    <row r="82" spans="1:9" x14ac:dyDescent="0.25">
      <c r="A82"/>
      <c r="B82"/>
      <c r="C82"/>
      <c r="D82"/>
      <c r="E82"/>
      <c r="F82"/>
      <c r="G82"/>
      <c r="H82"/>
      <c r="I82"/>
    </row>
    <row r="83" spans="1:9" x14ac:dyDescent="0.25">
      <c r="A83"/>
      <c r="B83"/>
      <c r="C83"/>
      <c r="D83"/>
      <c r="E83"/>
      <c r="F83"/>
      <c r="G83"/>
      <c r="H83"/>
      <c r="I83"/>
    </row>
    <row r="84" spans="1:9" x14ac:dyDescent="0.25">
      <c r="A84"/>
      <c r="B84"/>
      <c r="C84"/>
      <c r="D84"/>
      <c r="E84"/>
      <c r="F84"/>
      <c r="G84"/>
      <c r="H84"/>
      <c r="I84"/>
    </row>
    <row r="85" spans="1:9" x14ac:dyDescent="0.25">
      <c r="A85"/>
      <c r="B85"/>
      <c r="C85"/>
      <c r="D85"/>
      <c r="E85"/>
      <c r="F85"/>
      <c r="G85"/>
      <c r="H85"/>
      <c r="I85"/>
    </row>
    <row r="86" spans="1:9" x14ac:dyDescent="0.25">
      <c r="A86"/>
      <c r="B86"/>
      <c r="C86"/>
      <c r="D86"/>
      <c r="E86"/>
      <c r="F86"/>
      <c r="G86"/>
      <c r="H86"/>
      <c r="I86"/>
    </row>
    <row r="87" spans="1:9" x14ac:dyDescent="0.25">
      <c r="A87"/>
      <c r="B87"/>
      <c r="C87"/>
      <c r="D87"/>
      <c r="E87"/>
      <c r="F87"/>
      <c r="G87"/>
      <c r="H87"/>
      <c r="I87"/>
    </row>
    <row r="88" spans="1:9" x14ac:dyDescent="0.25">
      <c r="A88"/>
      <c r="B88"/>
      <c r="C88"/>
      <c r="D88"/>
      <c r="E88"/>
      <c r="F88"/>
      <c r="G88"/>
      <c r="H88"/>
      <c r="I88"/>
    </row>
    <row r="89" spans="1:9" x14ac:dyDescent="0.25">
      <c r="A89"/>
      <c r="B89"/>
      <c r="C89"/>
      <c r="D89"/>
      <c r="E89"/>
      <c r="F89"/>
      <c r="G89"/>
      <c r="H89"/>
      <c r="I89"/>
    </row>
    <row r="90" spans="1:9" x14ac:dyDescent="0.25">
      <c r="A90"/>
      <c r="B90"/>
      <c r="C90"/>
      <c r="D90"/>
      <c r="E90"/>
      <c r="F90"/>
      <c r="G90"/>
      <c r="H90"/>
      <c r="I90"/>
    </row>
    <row r="91" spans="1:9" x14ac:dyDescent="0.25">
      <c r="A91"/>
      <c r="B91"/>
      <c r="C91"/>
      <c r="D91"/>
      <c r="E91"/>
      <c r="F91"/>
      <c r="G91"/>
      <c r="H91"/>
      <c r="I91"/>
    </row>
    <row r="92" spans="1:9" x14ac:dyDescent="0.25">
      <c r="A92"/>
      <c r="B92"/>
      <c r="C92"/>
      <c r="D92"/>
      <c r="E92"/>
      <c r="F92"/>
      <c r="G92"/>
      <c r="H92"/>
      <c r="I92"/>
    </row>
    <row r="93" spans="1:9" x14ac:dyDescent="0.25">
      <c r="A93"/>
      <c r="B93"/>
      <c r="C93"/>
      <c r="D93"/>
      <c r="E93"/>
      <c r="F93"/>
      <c r="G93"/>
      <c r="H93"/>
      <c r="I93"/>
    </row>
    <row r="94" spans="1:9" x14ac:dyDescent="0.25">
      <c r="A94"/>
      <c r="B94"/>
      <c r="C94"/>
      <c r="D94"/>
      <c r="E94"/>
      <c r="F94"/>
      <c r="G94"/>
      <c r="H94"/>
      <c r="I94"/>
    </row>
    <row r="95" spans="1:9" x14ac:dyDescent="0.25">
      <c r="A95"/>
      <c r="B95"/>
      <c r="C95"/>
      <c r="D95"/>
      <c r="E95"/>
      <c r="F95"/>
      <c r="G95"/>
      <c r="H95"/>
      <c r="I95"/>
    </row>
    <row r="96" spans="1:9" x14ac:dyDescent="0.25">
      <c r="A96"/>
      <c r="B96"/>
      <c r="C96"/>
      <c r="D96"/>
      <c r="E96"/>
      <c r="F96"/>
      <c r="G96"/>
      <c r="H96"/>
      <c r="I96"/>
    </row>
    <row r="97" spans="1:9" x14ac:dyDescent="0.25">
      <c r="A97"/>
      <c r="B97"/>
      <c r="C97"/>
      <c r="D97"/>
      <c r="E97"/>
      <c r="F97"/>
      <c r="G97"/>
      <c r="H97"/>
      <c r="I97"/>
    </row>
    <row r="98" spans="1:9" x14ac:dyDescent="0.25">
      <c r="A98"/>
      <c r="B98"/>
      <c r="C98"/>
      <c r="D98"/>
      <c r="E98"/>
      <c r="F98"/>
      <c r="G98"/>
      <c r="H98"/>
      <c r="I98"/>
    </row>
    <row r="99" spans="1:9" x14ac:dyDescent="0.25">
      <c r="A99"/>
      <c r="B99"/>
      <c r="C99"/>
      <c r="D99"/>
      <c r="E99"/>
      <c r="F99"/>
      <c r="G99"/>
      <c r="H99"/>
      <c r="I99"/>
    </row>
    <row r="100" spans="1:9" x14ac:dyDescent="0.25">
      <c r="A100"/>
      <c r="B100"/>
      <c r="C100"/>
      <c r="D100"/>
      <c r="E100"/>
      <c r="F100"/>
      <c r="G100"/>
      <c r="H100"/>
      <c r="I100"/>
    </row>
    <row r="101" spans="1:9" x14ac:dyDescent="0.25">
      <c r="A101"/>
      <c r="B101"/>
      <c r="C101"/>
      <c r="D101"/>
      <c r="E101"/>
      <c r="F101"/>
      <c r="G101"/>
      <c r="H101"/>
      <c r="I101"/>
    </row>
    <row r="102" spans="1:9" x14ac:dyDescent="0.25">
      <c r="A102"/>
      <c r="B102"/>
      <c r="C102"/>
      <c r="D102"/>
      <c r="E102"/>
      <c r="F102"/>
      <c r="G102"/>
      <c r="H102"/>
      <c r="I102"/>
    </row>
    <row r="103" spans="1:9" x14ac:dyDescent="0.25">
      <c r="A103"/>
      <c r="B103"/>
      <c r="C103"/>
      <c r="D103"/>
      <c r="E103"/>
      <c r="F103"/>
      <c r="G103"/>
      <c r="H103"/>
      <c r="I103"/>
    </row>
    <row r="104" spans="1:9" x14ac:dyDescent="0.25">
      <c r="A104"/>
      <c r="B104"/>
      <c r="C104"/>
      <c r="D104"/>
      <c r="E104"/>
      <c r="F104"/>
      <c r="G104"/>
      <c r="H104"/>
      <c r="I104"/>
    </row>
    <row r="105" spans="1:9" x14ac:dyDescent="0.25">
      <c r="A105"/>
      <c r="B105"/>
      <c r="C105"/>
      <c r="D105"/>
      <c r="E105"/>
      <c r="F105"/>
      <c r="G105"/>
      <c r="H105"/>
      <c r="I105"/>
    </row>
    <row r="106" spans="1:9" x14ac:dyDescent="0.25">
      <c r="A106"/>
      <c r="B106"/>
      <c r="C106"/>
      <c r="D106"/>
      <c r="E106"/>
      <c r="F106"/>
      <c r="G106"/>
      <c r="H106"/>
      <c r="I106"/>
    </row>
    <row r="107" spans="1:9" x14ac:dyDescent="0.25">
      <c r="A107"/>
      <c r="B107"/>
      <c r="C107"/>
      <c r="D107"/>
      <c r="E107"/>
      <c r="F107"/>
      <c r="G107"/>
      <c r="H107"/>
      <c r="I107"/>
    </row>
    <row r="108" spans="1:9" x14ac:dyDescent="0.25">
      <c r="A108"/>
      <c r="B108"/>
      <c r="C108"/>
      <c r="D108"/>
      <c r="E108"/>
      <c r="F108"/>
      <c r="G108"/>
      <c r="H108"/>
      <c r="I108"/>
    </row>
    <row r="109" spans="1:9" x14ac:dyDescent="0.25">
      <c r="A109"/>
      <c r="B109"/>
      <c r="C109"/>
      <c r="D109"/>
      <c r="E109"/>
      <c r="F109"/>
      <c r="G109"/>
      <c r="H109"/>
      <c r="I109"/>
    </row>
    <row r="110" spans="1:9" x14ac:dyDescent="0.25">
      <c r="A110"/>
      <c r="B110"/>
      <c r="C110"/>
      <c r="D110"/>
      <c r="E110"/>
      <c r="F110"/>
      <c r="G110"/>
      <c r="H110"/>
      <c r="I110"/>
    </row>
    <row r="111" spans="1:9" x14ac:dyDescent="0.25">
      <c r="A111"/>
      <c r="B111"/>
      <c r="C111"/>
      <c r="D111"/>
      <c r="E111"/>
      <c r="F111"/>
      <c r="G111"/>
      <c r="H111"/>
      <c r="I111"/>
    </row>
    <row r="112" spans="1:9" x14ac:dyDescent="0.25">
      <c r="A112"/>
      <c r="B112"/>
      <c r="C112"/>
      <c r="D112"/>
      <c r="E112"/>
      <c r="F112"/>
      <c r="G112"/>
      <c r="H112"/>
      <c r="I112"/>
    </row>
    <row r="113" spans="1:9" x14ac:dyDescent="0.25">
      <c r="A113"/>
      <c r="B113"/>
      <c r="C113"/>
      <c r="D113"/>
      <c r="E113"/>
      <c r="F113"/>
      <c r="G113"/>
      <c r="H113"/>
      <c r="I113"/>
    </row>
    <row r="114" spans="1:9" x14ac:dyDescent="0.25">
      <c r="A114"/>
      <c r="B114"/>
      <c r="C114"/>
      <c r="D114"/>
      <c r="E114"/>
      <c r="F114"/>
      <c r="G114"/>
      <c r="H114"/>
      <c r="I114"/>
    </row>
    <row r="115" spans="1:9" x14ac:dyDescent="0.25">
      <c r="A115"/>
      <c r="B115"/>
      <c r="C115"/>
      <c r="D115"/>
      <c r="E115"/>
      <c r="F115"/>
      <c r="G115"/>
      <c r="H115"/>
      <c r="I115"/>
    </row>
    <row r="116" spans="1:9" x14ac:dyDescent="0.25">
      <c r="A116"/>
      <c r="B116"/>
      <c r="C116"/>
      <c r="D116"/>
      <c r="E116"/>
      <c r="F116"/>
      <c r="G116"/>
      <c r="H116"/>
      <c r="I116"/>
    </row>
    <row r="117" spans="1:9" x14ac:dyDescent="0.25">
      <c r="A117"/>
      <c r="B117"/>
      <c r="C117"/>
      <c r="D117"/>
      <c r="E117"/>
      <c r="F117"/>
      <c r="G117"/>
      <c r="H117"/>
      <c r="I117"/>
    </row>
    <row r="118" spans="1:9" x14ac:dyDescent="0.25">
      <c r="A118"/>
      <c r="B118"/>
      <c r="C118"/>
      <c r="D118"/>
      <c r="E118"/>
      <c r="F118"/>
      <c r="G118"/>
      <c r="H118"/>
      <c r="I118"/>
    </row>
    <row r="119" spans="1:9" x14ac:dyDescent="0.25">
      <c r="A119"/>
      <c r="B119"/>
      <c r="C119"/>
      <c r="D119"/>
      <c r="E119"/>
      <c r="F119"/>
      <c r="G119"/>
      <c r="H119"/>
      <c r="I119"/>
    </row>
    <row r="120" spans="1:9" x14ac:dyDescent="0.25">
      <c r="A120"/>
      <c r="B120"/>
      <c r="C120"/>
      <c r="D120"/>
      <c r="E120"/>
      <c r="F120"/>
      <c r="G120"/>
      <c r="H120"/>
      <c r="I120"/>
    </row>
    <row r="121" spans="1:9" x14ac:dyDescent="0.25">
      <c r="A121"/>
      <c r="B121"/>
      <c r="C121"/>
      <c r="D121"/>
      <c r="E121"/>
      <c r="F121"/>
      <c r="G121"/>
      <c r="H121"/>
      <c r="I121"/>
    </row>
    <row r="122" spans="1:9" x14ac:dyDescent="0.25">
      <c r="A122"/>
      <c r="B122"/>
      <c r="C122"/>
      <c r="D122"/>
      <c r="E122"/>
      <c r="F122"/>
      <c r="G122"/>
      <c r="H122"/>
      <c r="I122"/>
    </row>
    <row r="123" spans="1:9" x14ac:dyDescent="0.25">
      <c r="A123"/>
      <c r="B123"/>
      <c r="C123"/>
      <c r="D123"/>
      <c r="E123"/>
      <c r="F123"/>
      <c r="G123"/>
      <c r="H123"/>
      <c r="I123"/>
    </row>
    <row r="124" spans="1:9" x14ac:dyDescent="0.25">
      <c r="A124"/>
      <c r="B124"/>
      <c r="C124"/>
      <c r="D124"/>
      <c r="E124"/>
      <c r="F124"/>
      <c r="G124"/>
      <c r="H124"/>
      <c r="I124"/>
    </row>
    <row r="125" spans="1:9" x14ac:dyDescent="0.25">
      <c r="A125"/>
      <c r="B125"/>
      <c r="C125"/>
      <c r="D125"/>
      <c r="E125"/>
      <c r="F125"/>
      <c r="G125"/>
      <c r="H125"/>
      <c r="I125"/>
    </row>
    <row r="126" spans="1:9" x14ac:dyDescent="0.25">
      <c r="A126"/>
      <c r="B126"/>
      <c r="C126"/>
      <c r="D126"/>
      <c r="E126"/>
      <c r="F126"/>
      <c r="G126"/>
      <c r="H126"/>
      <c r="I126"/>
    </row>
    <row r="127" spans="1:9" x14ac:dyDescent="0.25">
      <c r="A127"/>
      <c r="B127"/>
      <c r="C127"/>
      <c r="D127"/>
      <c r="E127"/>
      <c r="F127"/>
      <c r="G127"/>
      <c r="H127"/>
      <c r="I127"/>
    </row>
    <row r="128" spans="1:9" x14ac:dyDescent="0.25">
      <c r="A128"/>
      <c r="B128"/>
      <c r="C128"/>
      <c r="D128"/>
      <c r="E128"/>
      <c r="F128"/>
      <c r="G128"/>
      <c r="H128"/>
      <c r="I128"/>
    </row>
    <row r="129" spans="1:9" x14ac:dyDescent="0.25">
      <c r="A129"/>
      <c r="B129"/>
      <c r="C129"/>
      <c r="D129"/>
      <c r="E129"/>
      <c r="F129"/>
      <c r="G129"/>
      <c r="H129"/>
      <c r="I129"/>
    </row>
    <row r="130" spans="1:9" x14ac:dyDescent="0.25">
      <c r="A130"/>
      <c r="B130"/>
      <c r="C130"/>
      <c r="D130"/>
      <c r="E130"/>
      <c r="F130"/>
      <c r="G130"/>
      <c r="H130"/>
      <c r="I130"/>
    </row>
    <row r="131" spans="1:9" x14ac:dyDescent="0.25">
      <c r="A131"/>
      <c r="B131"/>
      <c r="C131"/>
      <c r="D131"/>
      <c r="E131"/>
      <c r="F131"/>
      <c r="G131"/>
      <c r="H131"/>
      <c r="I131"/>
    </row>
    <row r="132" spans="1:9" x14ac:dyDescent="0.25">
      <c r="A132"/>
      <c r="B132"/>
      <c r="C132"/>
      <c r="D132"/>
      <c r="E132"/>
      <c r="F132"/>
      <c r="G132"/>
      <c r="H132"/>
      <c r="I132"/>
    </row>
    <row r="133" spans="1:9" x14ac:dyDescent="0.25">
      <c r="A133"/>
      <c r="B133"/>
      <c r="C133"/>
      <c r="D133"/>
      <c r="E133"/>
      <c r="F133"/>
      <c r="G133"/>
      <c r="H133"/>
      <c r="I133"/>
    </row>
    <row r="134" spans="1:9" x14ac:dyDescent="0.25">
      <c r="A134"/>
      <c r="B134"/>
      <c r="C134"/>
      <c r="D134"/>
      <c r="E134"/>
      <c r="F134"/>
      <c r="G134"/>
      <c r="H134"/>
      <c r="I134"/>
    </row>
    <row r="135" spans="1:9" x14ac:dyDescent="0.25">
      <c r="A135"/>
      <c r="B135"/>
      <c r="C135"/>
      <c r="D135"/>
      <c r="E135"/>
      <c r="F135"/>
      <c r="G135"/>
      <c r="H135"/>
      <c r="I135"/>
    </row>
    <row r="136" spans="1:9" x14ac:dyDescent="0.25">
      <c r="A136"/>
      <c r="B136"/>
      <c r="C136"/>
      <c r="D136"/>
      <c r="E136"/>
      <c r="F136"/>
      <c r="G136"/>
      <c r="H136"/>
      <c r="I136"/>
    </row>
    <row r="137" spans="1:9" x14ac:dyDescent="0.25">
      <c r="A137"/>
      <c r="B137"/>
      <c r="C137"/>
      <c r="D137"/>
      <c r="E137"/>
      <c r="F137"/>
      <c r="G137"/>
      <c r="H137"/>
      <c r="I137"/>
    </row>
    <row r="138" spans="1:9" x14ac:dyDescent="0.25">
      <c r="A138"/>
      <c r="B138"/>
      <c r="C138"/>
      <c r="D138"/>
      <c r="E138"/>
      <c r="F138"/>
      <c r="G138"/>
      <c r="H138"/>
      <c r="I138"/>
    </row>
    <row r="139" spans="1:9" x14ac:dyDescent="0.25">
      <c r="A139"/>
      <c r="B139"/>
      <c r="C139"/>
      <c r="D139"/>
      <c r="E139"/>
      <c r="F139"/>
      <c r="G139"/>
      <c r="H139"/>
      <c r="I139"/>
    </row>
    <row r="140" spans="1:9" x14ac:dyDescent="0.25">
      <c r="A140"/>
      <c r="B140"/>
      <c r="C140"/>
      <c r="D140"/>
      <c r="E140"/>
      <c r="F140"/>
      <c r="G140"/>
      <c r="H140"/>
      <c r="I140"/>
    </row>
    <row r="141" spans="1:9" x14ac:dyDescent="0.25">
      <c r="A141"/>
      <c r="B141"/>
      <c r="C141"/>
      <c r="D141"/>
      <c r="E141"/>
      <c r="F141"/>
      <c r="G141"/>
      <c r="H141"/>
      <c r="I141"/>
    </row>
    <row r="142" spans="1:9" x14ac:dyDescent="0.25">
      <c r="A142"/>
      <c r="B142"/>
      <c r="C142"/>
      <c r="D142"/>
      <c r="E142"/>
      <c r="F142"/>
      <c r="G142"/>
      <c r="H142"/>
      <c r="I142"/>
    </row>
    <row r="143" spans="1:9" x14ac:dyDescent="0.25">
      <c r="A143"/>
      <c r="B143"/>
      <c r="C143"/>
      <c r="D143"/>
      <c r="E143"/>
      <c r="F143"/>
      <c r="G143"/>
      <c r="H143"/>
      <c r="I143"/>
    </row>
    <row r="144" spans="1:9" x14ac:dyDescent="0.25">
      <c r="A144"/>
      <c r="B144"/>
      <c r="C144"/>
      <c r="D144"/>
      <c r="E144"/>
      <c r="F144"/>
      <c r="G144"/>
      <c r="H144"/>
      <c r="I144"/>
    </row>
    <row r="145" spans="1:9" x14ac:dyDescent="0.25">
      <c r="A145"/>
      <c r="B145"/>
      <c r="C145"/>
      <c r="D145"/>
      <c r="E145"/>
      <c r="F145"/>
      <c r="G145"/>
      <c r="H145"/>
      <c r="I145"/>
    </row>
    <row r="146" spans="1:9" x14ac:dyDescent="0.25">
      <c r="A146"/>
      <c r="B146"/>
      <c r="C146"/>
      <c r="D146"/>
      <c r="E146"/>
      <c r="F146"/>
      <c r="G146"/>
      <c r="H146"/>
      <c r="I146"/>
    </row>
    <row r="147" spans="1:9" x14ac:dyDescent="0.25">
      <c r="A147"/>
      <c r="B147"/>
      <c r="C147"/>
      <c r="D147"/>
      <c r="E147"/>
      <c r="F147"/>
      <c r="G147"/>
      <c r="H147"/>
      <c r="I147"/>
    </row>
    <row r="148" spans="1:9" x14ac:dyDescent="0.25">
      <c r="A148"/>
      <c r="B148"/>
      <c r="C148"/>
      <c r="D148"/>
      <c r="E148"/>
      <c r="F148"/>
      <c r="G148"/>
      <c r="H148"/>
      <c r="I148"/>
    </row>
    <row r="149" spans="1:9" x14ac:dyDescent="0.25">
      <c r="A149"/>
      <c r="B149"/>
      <c r="C149"/>
      <c r="D149"/>
      <c r="E149"/>
      <c r="F149"/>
      <c r="G149"/>
      <c r="H149"/>
      <c r="I149"/>
    </row>
    <row r="150" spans="1:9" x14ac:dyDescent="0.25">
      <c r="A150"/>
      <c r="B150"/>
      <c r="C150"/>
      <c r="D150"/>
      <c r="E150"/>
      <c r="F150"/>
      <c r="G150"/>
      <c r="H150"/>
      <c r="I150"/>
    </row>
    <row r="151" spans="1:9" x14ac:dyDescent="0.25">
      <c r="A151"/>
      <c r="B151"/>
      <c r="C151"/>
      <c r="D151"/>
      <c r="E151"/>
      <c r="F151"/>
      <c r="G151"/>
      <c r="H151"/>
      <c r="I151"/>
    </row>
    <row r="152" spans="1:9" x14ac:dyDescent="0.25">
      <c r="A152"/>
      <c r="B152"/>
      <c r="C152"/>
      <c r="D152"/>
      <c r="E152"/>
      <c r="F152"/>
      <c r="G152"/>
      <c r="H152"/>
      <c r="I152"/>
    </row>
    <row r="153" spans="1:9" x14ac:dyDescent="0.25">
      <c r="A153"/>
      <c r="B153"/>
      <c r="C153"/>
      <c r="D153"/>
      <c r="E153"/>
      <c r="F153"/>
      <c r="G153"/>
      <c r="H153"/>
      <c r="I153"/>
    </row>
    <row r="154" spans="1:9" x14ac:dyDescent="0.25">
      <c r="A154"/>
      <c r="B154"/>
      <c r="C154"/>
      <c r="D154"/>
      <c r="E154"/>
      <c r="F154"/>
      <c r="G154"/>
      <c r="H154"/>
      <c r="I154"/>
    </row>
    <row r="155" spans="1:9" x14ac:dyDescent="0.25">
      <c r="A155"/>
      <c r="B155"/>
      <c r="C155"/>
      <c r="D155"/>
      <c r="E155"/>
      <c r="F155"/>
      <c r="G155"/>
      <c r="H155"/>
      <c r="I155"/>
    </row>
    <row r="156" spans="1:9" x14ac:dyDescent="0.25">
      <c r="A156"/>
      <c r="B156"/>
      <c r="C156"/>
      <c r="D156"/>
      <c r="E156"/>
      <c r="F156"/>
      <c r="G156"/>
      <c r="H156"/>
      <c r="I156"/>
    </row>
    <row r="157" spans="1:9" x14ac:dyDescent="0.25">
      <c r="A157"/>
      <c r="B157"/>
      <c r="C157"/>
      <c r="D157"/>
      <c r="E157"/>
      <c r="F157"/>
      <c r="G157"/>
      <c r="H157"/>
      <c r="I157"/>
    </row>
    <row r="158" spans="1:9" x14ac:dyDescent="0.25">
      <c r="A158"/>
      <c r="B158"/>
      <c r="C158"/>
      <c r="D158"/>
      <c r="E158"/>
      <c r="F158"/>
      <c r="G158"/>
      <c r="H158"/>
      <c r="I158"/>
    </row>
    <row r="159" spans="1:9" x14ac:dyDescent="0.25">
      <c r="A159"/>
      <c r="B159"/>
      <c r="C159"/>
      <c r="D159"/>
      <c r="E159"/>
      <c r="F159"/>
      <c r="G159"/>
      <c r="H159"/>
      <c r="I159"/>
    </row>
    <row r="160" spans="1:9" x14ac:dyDescent="0.25">
      <c r="A160"/>
      <c r="B160"/>
      <c r="C160"/>
      <c r="D160"/>
      <c r="E160"/>
      <c r="F160"/>
      <c r="G160"/>
      <c r="H160"/>
      <c r="I160"/>
    </row>
    <row r="161" spans="1:9" x14ac:dyDescent="0.25">
      <c r="A161"/>
      <c r="B161"/>
      <c r="C161"/>
      <c r="D161"/>
      <c r="E161"/>
      <c r="F161"/>
      <c r="G161"/>
      <c r="H161"/>
      <c r="I161"/>
    </row>
    <row r="162" spans="1:9" x14ac:dyDescent="0.25">
      <c r="A162"/>
      <c r="B162"/>
      <c r="C162"/>
      <c r="D162"/>
      <c r="E162"/>
      <c r="F162"/>
      <c r="G162"/>
      <c r="H162"/>
      <c r="I162"/>
    </row>
    <row r="163" spans="1:9" x14ac:dyDescent="0.25">
      <c r="A163"/>
      <c r="B163"/>
      <c r="C163"/>
      <c r="D163"/>
      <c r="E163"/>
      <c r="F163"/>
      <c r="G163"/>
      <c r="H163"/>
      <c r="I163"/>
    </row>
    <row r="164" spans="1:9" x14ac:dyDescent="0.25">
      <c r="A164"/>
      <c r="B164"/>
      <c r="C164"/>
      <c r="D164"/>
      <c r="E164"/>
      <c r="F164"/>
      <c r="G164"/>
      <c r="H164"/>
      <c r="I164"/>
    </row>
    <row r="165" spans="1:9" x14ac:dyDescent="0.25">
      <c r="A165"/>
      <c r="B165"/>
      <c r="C165"/>
      <c r="D165"/>
      <c r="E165"/>
      <c r="F165"/>
      <c r="G165"/>
      <c r="H165"/>
      <c r="I165"/>
    </row>
    <row r="166" spans="1:9" x14ac:dyDescent="0.25">
      <c r="A166"/>
      <c r="B166"/>
      <c r="C166"/>
      <c r="D166"/>
      <c r="E166"/>
      <c r="F166"/>
      <c r="G166"/>
      <c r="H166"/>
      <c r="I166"/>
    </row>
    <row r="167" spans="1:9" x14ac:dyDescent="0.25">
      <c r="A167"/>
      <c r="B167"/>
      <c r="C167"/>
      <c r="D167"/>
      <c r="E167"/>
      <c r="F167"/>
      <c r="G167"/>
      <c r="H167"/>
      <c r="I167"/>
    </row>
    <row r="168" spans="1:9" x14ac:dyDescent="0.25">
      <c r="A168"/>
      <c r="B168"/>
      <c r="C168"/>
      <c r="D168"/>
      <c r="E168"/>
      <c r="F168"/>
      <c r="G168"/>
      <c r="H168"/>
      <c r="I168"/>
    </row>
    <row r="169" spans="1:9" x14ac:dyDescent="0.25">
      <c r="A169"/>
      <c r="B169"/>
      <c r="C169"/>
      <c r="D169"/>
      <c r="E169"/>
      <c r="F169"/>
      <c r="G169"/>
      <c r="H169"/>
      <c r="I169"/>
    </row>
    <row r="170" spans="1:9" x14ac:dyDescent="0.25">
      <c r="A170"/>
      <c r="B170"/>
      <c r="C170"/>
      <c r="D170"/>
      <c r="E170"/>
      <c r="F170"/>
      <c r="G170"/>
      <c r="H170"/>
      <c r="I170"/>
    </row>
    <row r="171" spans="1:9" x14ac:dyDescent="0.25">
      <c r="A171"/>
      <c r="B171"/>
      <c r="C171"/>
      <c r="D171"/>
      <c r="E171"/>
      <c r="F171"/>
      <c r="G171"/>
      <c r="H171"/>
      <c r="I171"/>
    </row>
    <row r="172" spans="1:9" x14ac:dyDescent="0.25">
      <c r="A172"/>
      <c r="B172"/>
      <c r="C172"/>
      <c r="D172"/>
      <c r="E172"/>
      <c r="F172"/>
      <c r="G172"/>
      <c r="H172"/>
      <c r="I172"/>
    </row>
    <row r="173" spans="1:9" x14ac:dyDescent="0.25">
      <c r="A173"/>
      <c r="B173"/>
      <c r="C173"/>
      <c r="D173"/>
      <c r="E173"/>
      <c r="F173"/>
      <c r="G173"/>
      <c r="H173"/>
      <c r="I173"/>
    </row>
    <row r="174" spans="1:9" x14ac:dyDescent="0.25">
      <c r="A174"/>
      <c r="B174"/>
      <c r="C174"/>
      <c r="D174"/>
      <c r="E174"/>
      <c r="F174"/>
      <c r="G174"/>
      <c r="H174"/>
      <c r="I174"/>
    </row>
    <row r="175" spans="1:9" x14ac:dyDescent="0.25">
      <c r="A175"/>
      <c r="B175"/>
      <c r="C175"/>
      <c r="D175"/>
      <c r="E175"/>
      <c r="F175"/>
      <c r="G175"/>
      <c r="H175"/>
      <c r="I175"/>
    </row>
    <row r="176" spans="1:9" x14ac:dyDescent="0.25">
      <c r="A176"/>
      <c r="B176"/>
      <c r="C176"/>
      <c r="D176"/>
      <c r="E176"/>
      <c r="F176"/>
      <c r="G176"/>
      <c r="H176"/>
      <c r="I176"/>
    </row>
    <row r="177" spans="1:9" x14ac:dyDescent="0.25">
      <c r="A177"/>
      <c r="B177"/>
      <c r="C177"/>
      <c r="D177"/>
      <c r="E177"/>
      <c r="F177"/>
      <c r="G177"/>
      <c r="H177"/>
      <c r="I177"/>
    </row>
    <row r="178" spans="1:9" x14ac:dyDescent="0.25">
      <c r="A178"/>
      <c r="B178"/>
      <c r="C178"/>
      <c r="D178"/>
      <c r="E178"/>
      <c r="F178"/>
      <c r="G178"/>
      <c r="H178"/>
      <c r="I178"/>
    </row>
    <row r="179" spans="1:9" x14ac:dyDescent="0.25">
      <c r="A179"/>
      <c r="B179"/>
      <c r="C179"/>
      <c r="D179"/>
      <c r="E179"/>
      <c r="F179"/>
      <c r="G179"/>
      <c r="H179"/>
      <c r="I179"/>
    </row>
    <row r="180" spans="1:9" x14ac:dyDescent="0.25">
      <c r="A180"/>
      <c r="B180"/>
      <c r="C180"/>
      <c r="D180"/>
      <c r="E180"/>
      <c r="F180"/>
      <c r="G180"/>
      <c r="H180"/>
      <c r="I180"/>
    </row>
    <row r="181" spans="1:9" x14ac:dyDescent="0.25">
      <c r="A181"/>
      <c r="B181"/>
      <c r="C181"/>
      <c r="D181"/>
      <c r="E181"/>
      <c r="F181"/>
      <c r="G181"/>
      <c r="H181"/>
      <c r="I181"/>
    </row>
    <row r="182" spans="1:9" x14ac:dyDescent="0.25">
      <c r="A182"/>
      <c r="B182"/>
      <c r="C182"/>
      <c r="D182"/>
      <c r="E182"/>
      <c r="F182"/>
      <c r="G182"/>
      <c r="H182"/>
      <c r="I182"/>
    </row>
    <row r="183" spans="1:9" x14ac:dyDescent="0.25">
      <c r="A183"/>
      <c r="B183"/>
      <c r="C183"/>
      <c r="D183"/>
      <c r="E183"/>
      <c r="F183"/>
      <c r="G183"/>
      <c r="H183"/>
      <c r="I183"/>
    </row>
    <row r="184" spans="1:9" x14ac:dyDescent="0.25">
      <c r="A184"/>
      <c r="B184"/>
      <c r="C184"/>
      <c r="D184"/>
      <c r="E184"/>
      <c r="F184"/>
      <c r="G184"/>
      <c r="H184"/>
      <c r="I184"/>
    </row>
    <row r="185" spans="1:9" x14ac:dyDescent="0.25">
      <c r="A185"/>
      <c r="B185"/>
      <c r="C185"/>
      <c r="D185"/>
      <c r="E185"/>
      <c r="F185"/>
      <c r="G185"/>
      <c r="H185"/>
      <c r="I185"/>
    </row>
    <row r="186" spans="1:9" x14ac:dyDescent="0.25">
      <c r="A186"/>
      <c r="B186"/>
      <c r="C186"/>
      <c r="D186"/>
      <c r="E186"/>
      <c r="F186"/>
      <c r="G186"/>
      <c r="H186"/>
      <c r="I186"/>
    </row>
    <row r="187" spans="1:9" x14ac:dyDescent="0.25">
      <c r="A187"/>
      <c r="B187"/>
      <c r="C187"/>
      <c r="D187"/>
      <c r="E187"/>
      <c r="F187"/>
      <c r="G187"/>
      <c r="H187"/>
      <c r="I187"/>
    </row>
    <row r="188" spans="1:9" x14ac:dyDescent="0.25">
      <c r="A188"/>
      <c r="B188"/>
      <c r="C188"/>
      <c r="D188"/>
      <c r="E188"/>
      <c r="F188"/>
      <c r="G188"/>
      <c r="H188"/>
      <c r="I188"/>
    </row>
    <row r="189" spans="1:9" x14ac:dyDescent="0.25">
      <c r="A189"/>
      <c r="B189"/>
      <c r="C189"/>
      <c r="D189"/>
      <c r="E189"/>
      <c r="F189"/>
      <c r="G189"/>
      <c r="H189"/>
      <c r="I189"/>
    </row>
    <row r="190" spans="1:9" x14ac:dyDescent="0.25">
      <c r="A190"/>
      <c r="B190"/>
      <c r="C190"/>
      <c r="D190"/>
      <c r="E190"/>
      <c r="F190"/>
      <c r="G190"/>
      <c r="H190"/>
      <c r="I190"/>
    </row>
    <row r="191" spans="1:9" x14ac:dyDescent="0.25">
      <c r="A191"/>
      <c r="B191"/>
      <c r="C191"/>
      <c r="D191"/>
      <c r="E191"/>
      <c r="F191"/>
      <c r="G191"/>
      <c r="H191"/>
      <c r="I191"/>
    </row>
    <row r="192" spans="1:9" x14ac:dyDescent="0.25">
      <c r="A192"/>
      <c r="B192"/>
      <c r="C192"/>
      <c r="D192"/>
      <c r="E192"/>
      <c r="F192"/>
      <c r="G192"/>
      <c r="H192"/>
      <c r="I192"/>
    </row>
    <row r="193" spans="1:9" x14ac:dyDescent="0.25">
      <c r="A193"/>
      <c r="B193"/>
      <c r="C193"/>
      <c r="D193"/>
      <c r="E193"/>
      <c r="F193"/>
      <c r="G193"/>
      <c r="H193"/>
      <c r="I193"/>
    </row>
    <row r="194" spans="1:9" x14ac:dyDescent="0.25">
      <c r="A194"/>
      <c r="B194"/>
      <c r="C194"/>
      <c r="D194"/>
      <c r="E194"/>
      <c r="F194"/>
      <c r="G194"/>
      <c r="H194"/>
      <c r="I194"/>
    </row>
    <row r="195" spans="1:9" x14ac:dyDescent="0.25">
      <c r="A195"/>
      <c r="B195"/>
      <c r="C195"/>
      <c r="D195"/>
      <c r="E195"/>
      <c r="F195"/>
      <c r="G195"/>
      <c r="H195"/>
      <c r="I195"/>
    </row>
    <row r="196" spans="1:9" x14ac:dyDescent="0.25">
      <c r="A196"/>
      <c r="B196"/>
      <c r="C196"/>
      <c r="D196"/>
      <c r="E196"/>
      <c r="F196"/>
      <c r="G196"/>
      <c r="H196"/>
      <c r="I196"/>
    </row>
    <row r="197" spans="1:9" x14ac:dyDescent="0.25">
      <c r="A197"/>
      <c r="B197"/>
      <c r="C197"/>
      <c r="D197"/>
      <c r="E197"/>
      <c r="F197"/>
      <c r="G197"/>
      <c r="H197"/>
      <c r="I197"/>
    </row>
    <row r="198" spans="1:9" x14ac:dyDescent="0.25">
      <c r="A198"/>
      <c r="B198"/>
      <c r="C198"/>
      <c r="D198"/>
      <c r="E198"/>
      <c r="F198"/>
      <c r="G198"/>
      <c r="H198"/>
      <c r="I198"/>
    </row>
    <row r="199" spans="1:9" x14ac:dyDescent="0.25">
      <c r="A199"/>
      <c r="B199"/>
      <c r="C199"/>
      <c r="D199"/>
      <c r="E199"/>
      <c r="F199"/>
      <c r="G199"/>
      <c r="H199"/>
      <c r="I199"/>
    </row>
    <row r="200" spans="1:9" x14ac:dyDescent="0.25">
      <c r="A200"/>
      <c r="B200"/>
      <c r="C200"/>
      <c r="D200"/>
      <c r="E200"/>
      <c r="F200"/>
      <c r="G200"/>
      <c r="H200"/>
      <c r="I200"/>
    </row>
    <row r="201" spans="1:9" x14ac:dyDescent="0.25">
      <c r="A201"/>
      <c r="B201"/>
      <c r="C201"/>
      <c r="D201"/>
      <c r="E201"/>
      <c r="F201"/>
      <c r="G201"/>
      <c r="H201"/>
      <c r="I201"/>
    </row>
    <row r="202" spans="1:9" x14ac:dyDescent="0.25">
      <c r="A202"/>
      <c r="B202"/>
      <c r="C202"/>
      <c r="D202"/>
      <c r="E202"/>
      <c r="F202"/>
      <c r="G202"/>
      <c r="H202"/>
      <c r="I202"/>
    </row>
    <row r="203" spans="1:9" x14ac:dyDescent="0.25">
      <c r="A203"/>
      <c r="B203"/>
      <c r="C203"/>
      <c r="D203"/>
      <c r="E203"/>
      <c r="F203"/>
      <c r="G203"/>
      <c r="H203"/>
      <c r="I203"/>
    </row>
    <row r="204" spans="1:9" x14ac:dyDescent="0.25">
      <c r="A204"/>
      <c r="B204"/>
      <c r="C204"/>
      <c r="D204"/>
      <c r="E204"/>
      <c r="F204"/>
      <c r="G204"/>
      <c r="H204"/>
      <c r="I204"/>
    </row>
    <row r="205" spans="1:9" x14ac:dyDescent="0.25">
      <c r="A205"/>
      <c r="B205"/>
      <c r="C205"/>
      <c r="D205"/>
      <c r="E205"/>
      <c r="F205"/>
      <c r="G205"/>
      <c r="H205"/>
      <c r="I205"/>
    </row>
    <row r="206" spans="1:9" x14ac:dyDescent="0.25">
      <c r="A206"/>
      <c r="B206"/>
      <c r="C206"/>
      <c r="D206"/>
      <c r="E206"/>
      <c r="F206"/>
      <c r="G206"/>
      <c r="H206"/>
      <c r="I206"/>
    </row>
    <row r="207" spans="1:9" x14ac:dyDescent="0.25">
      <c r="A207"/>
      <c r="B207"/>
      <c r="C207"/>
      <c r="D207"/>
      <c r="E207"/>
      <c r="F207"/>
      <c r="G207"/>
      <c r="H207"/>
      <c r="I207"/>
    </row>
    <row r="208" spans="1:9" x14ac:dyDescent="0.25">
      <c r="A208"/>
      <c r="B208"/>
      <c r="C208"/>
      <c r="D208"/>
      <c r="E208"/>
      <c r="F208"/>
      <c r="G208"/>
      <c r="H208"/>
      <c r="I208"/>
    </row>
    <row r="209" spans="1:9" x14ac:dyDescent="0.25">
      <c r="A209"/>
      <c r="B209"/>
      <c r="C209"/>
      <c r="D209"/>
      <c r="E209"/>
      <c r="F209"/>
      <c r="G209"/>
      <c r="H209"/>
      <c r="I209"/>
    </row>
    <row r="210" spans="1:9" x14ac:dyDescent="0.25">
      <c r="A210"/>
      <c r="B210"/>
      <c r="C210"/>
      <c r="D210"/>
      <c r="E210"/>
      <c r="F210"/>
      <c r="G210"/>
      <c r="H210"/>
      <c r="I210"/>
    </row>
    <row r="211" spans="1:9" x14ac:dyDescent="0.25">
      <c r="A211"/>
      <c r="B211"/>
      <c r="C211"/>
      <c r="D211"/>
      <c r="E211"/>
      <c r="F211"/>
      <c r="G211"/>
      <c r="H211"/>
      <c r="I211"/>
    </row>
    <row r="212" spans="1:9" x14ac:dyDescent="0.25">
      <c r="A212"/>
      <c r="B212"/>
      <c r="C212"/>
      <c r="D212"/>
      <c r="E212"/>
      <c r="F212"/>
      <c r="G212"/>
      <c r="H212"/>
      <c r="I212"/>
    </row>
    <row r="213" spans="1:9" x14ac:dyDescent="0.25">
      <c r="A213"/>
      <c r="B213"/>
      <c r="C213"/>
      <c r="D213"/>
      <c r="E213"/>
      <c r="F213"/>
      <c r="G213"/>
      <c r="H213"/>
      <c r="I213"/>
    </row>
    <row r="214" spans="1:9" x14ac:dyDescent="0.25">
      <c r="A214"/>
      <c r="B214"/>
      <c r="C214"/>
      <c r="D214"/>
      <c r="E214"/>
      <c r="F214"/>
      <c r="G214"/>
      <c r="H214"/>
      <c r="I214"/>
    </row>
    <row r="215" spans="1:9" x14ac:dyDescent="0.25">
      <c r="A215"/>
      <c r="B215"/>
      <c r="C215"/>
      <c r="D215"/>
      <c r="E215"/>
      <c r="F215"/>
      <c r="G215"/>
      <c r="H215"/>
      <c r="I215"/>
    </row>
    <row r="216" spans="1:9" x14ac:dyDescent="0.25">
      <c r="A216"/>
      <c r="B216"/>
      <c r="C216"/>
      <c r="D216"/>
      <c r="E216"/>
      <c r="F216"/>
      <c r="G216"/>
      <c r="H216"/>
      <c r="I216"/>
    </row>
    <row r="217" spans="1:9" x14ac:dyDescent="0.25">
      <c r="A217"/>
      <c r="B217"/>
      <c r="C217"/>
      <c r="D217"/>
      <c r="E217"/>
      <c r="F217"/>
      <c r="G217"/>
      <c r="H217"/>
      <c r="I217"/>
    </row>
    <row r="218" spans="1:9" x14ac:dyDescent="0.25">
      <c r="A218"/>
      <c r="B218"/>
      <c r="C218"/>
      <c r="D218"/>
      <c r="E218"/>
      <c r="F218"/>
      <c r="G218"/>
      <c r="H218"/>
      <c r="I218"/>
    </row>
    <row r="219" spans="1:9" x14ac:dyDescent="0.25">
      <c r="A219"/>
      <c r="B219"/>
      <c r="C219"/>
      <c r="D219"/>
      <c r="E219"/>
      <c r="F219"/>
      <c r="G219"/>
      <c r="H219"/>
      <c r="I219"/>
    </row>
    <row r="220" spans="1:9" x14ac:dyDescent="0.25">
      <c r="A220"/>
      <c r="B220"/>
      <c r="C220"/>
      <c r="D220"/>
      <c r="E220"/>
      <c r="F220"/>
      <c r="G220"/>
      <c r="H220"/>
      <c r="I220"/>
    </row>
    <row r="221" spans="1:9" x14ac:dyDescent="0.25">
      <c r="A221"/>
      <c r="B221"/>
      <c r="C221"/>
      <c r="D221"/>
      <c r="E221"/>
      <c r="F221"/>
      <c r="G221"/>
      <c r="H221"/>
      <c r="I221"/>
    </row>
    <row r="222" spans="1:9" x14ac:dyDescent="0.25">
      <c r="A222"/>
      <c r="B222"/>
      <c r="C222"/>
      <c r="D222"/>
      <c r="E222"/>
      <c r="F222"/>
      <c r="G222"/>
      <c r="H222"/>
      <c r="I222"/>
    </row>
    <row r="223" spans="1:9" x14ac:dyDescent="0.25">
      <c r="A223"/>
      <c r="B223"/>
      <c r="C223"/>
      <c r="D223"/>
      <c r="E223"/>
      <c r="F223"/>
      <c r="G223"/>
      <c r="H223"/>
      <c r="I223"/>
    </row>
    <row r="224" spans="1:9" x14ac:dyDescent="0.25">
      <c r="A224"/>
      <c r="B224"/>
      <c r="C224"/>
      <c r="D224"/>
      <c r="E224"/>
      <c r="F224"/>
      <c r="G224"/>
      <c r="H224"/>
      <c r="I224"/>
    </row>
    <row r="225" spans="1:9" x14ac:dyDescent="0.25">
      <c r="A225"/>
      <c r="B225"/>
      <c r="C225"/>
      <c r="D225"/>
      <c r="E225"/>
      <c r="F225"/>
      <c r="G225"/>
      <c r="H225"/>
      <c r="I225"/>
    </row>
    <row r="226" spans="1:9" x14ac:dyDescent="0.25">
      <c r="A226"/>
      <c r="B226"/>
      <c r="C226"/>
      <c r="D226"/>
      <c r="E226"/>
      <c r="F226"/>
      <c r="G226"/>
      <c r="H226"/>
      <c r="I226"/>
    </row>
    <row r="227" spans="1:9" x14ac:dyDescent="0.25">
      <c r="A227"/>
      <c r="B227"/>
      <c r="C227"/>
      <c r="D227"/>
      <c r="E227"/>
      <c r="F227"/>
      <c r="G227"/>
      <c r="H227"/>
      <c r="I227"/>
    </row>
    <row r="228" spans="1:9" x14ac:dyDescent="0.25">
      <c r="A228"/>
      <c r="B228"/>
      <c r="C228"/>
      <c r="D228"/>
      <c r="E228"/>
      <c r="F228"/>
      <c r="G228"/>
      <c r="H228"/>
      <c r="I228"/>
    </row>
    <row r="229" spans="1:9" x14ac:dyDescent="0.25">
      <c r="A229"/>
      <c r="B229"/>
      <c r="C229"/>
      <c r="D229"/>
      <c r="E229"/>
      <c r="F229"/>
      <c r="G229"/>
      <c r="H229"/>
      <c r="I229"/>
    </row>
    <row r="230" spans="1:9" x14ac:dyDescent="0.25">
      <c r="A230"/>
      <c r="B230"/>
      <c r="C230"/>
      <c r="D230"/>
      <c r="E230"/>
      <c r="F230"/>
      <c r="G230"/>
      <c r="H230"/>
      <c r="I230"/>
    </row>
    <row r="231" spans="1:9" x14ac:dyDescent="0.25">
      <c r="A231"/>
      <c r="B231"/>
      <c r="C231"/>
      <c r="D231"/>
      <c r="E231"/>
      <c r="F231"/>
      <c r="G231"/>
      <c r="H231"/>
      <c r="I231"/>
    </row>
    <row r="232" spans="1:9" x14ac:dyDescent="0.25">
      <c r="A232"/>
      <c r="B232"/>
      <c r="C232"/>
      <c r="D232"/>
      <c r="E232"/>
      <c r="F232"/>
      <c r="G232"/>
      <c r="H232"/>
      <c r="I232"/>
    </row>
    <row r="233" spans="1:9" x14ac:dyDescent="0.25">
      <c r="A233"/>
      <c r="B233"/>
      <c r="C233"/>
      <c r="D233"/>
      <c r="E233"/>
      <c r="F233"/>
      <c r="G233"/>
      <c r="H233"/>
      <c r="I233"/>
    </row>
    <row r="234" spans="1:9" x14ac:dyDescent="0.25">
      <c r="A234"/>
      <c r="B234"/>
      <c r="C234"/>
      <c r="D234"/>
      <c r="E234"/>
      <c r="F234"/>
      <c r="G234"/>
      <c r="H234"/>
      <c r="I234"/>
    </row>
    <row r="235" spans="1:9" x14ac:dyDescent="0.25">
      <c r="A235"/>
      <c r="B235"/>
      <c r="C235"/>
      <c r="D235"/>
      <c r="E235"/>
      <c r="F235"/>
      <c r="G235"/>
      <c r="H235"/>
      <c r="I235"/>
    </row>
    <row r="236" spans="1:9" x14ac:dyDescent="0.25">
      <c r="A236"/>
      <c r="B236"/>
      <c r="C236"/>
      <c r="D236"/>
      <c r="E236"/>
      <c r="F236"/>
      <c r="G236"/>
      <c r="H236"/>
      <c r="I236"/>
    </row>
    <row r="237" spans="1:9" x14ac:dyDescent="0.25">
      <c r="A237"/>
      <c r="B237"/>
      <c r="C237"/>
      <c r="D237"/>
      <c r="E237"/>
      <c r="F237"/>
      <c r="G237"/>
      <c r="H237"/>
      <c r="I237"/>
    </row>
    <row r="238" spans="1:9" x14ac:dyDescent="0.25">
      <c r="A238"/>
      <c r="B238"/>
      <c r="C238"/>
      <c r="D238"/>
      <c r="E238"/>
      <c r="F238"/>
      <c r="G238"/>
      <c r="H238"/>
      <c r="I238"/>
    </row>
    <row r="239" spans="1:9" x14ac:dyDescent="0.25">
      <c r="A239"/>
      <c r="B239"/>
      <c r="C239"/>
      <c r="D239"/>
      <c r="E239"/>
      <c r="F239"/>
      <c r="G239"/>
      <c r="H239"/>
      <c r="I239"/>
    </row>
    <row r="240" spans="1:9" x14ac:dyDescent="0.25">
      <c r="A240"/>
      <c r="B240"/>
      <c r="C240"/>
      <c r="D240"/>
      <c r="E240"/>
      <c r="F240"/>
      <c r="G240"/>
      <c r="H240"/>
      <c r="I240"/>
    </row>
    <row r="241" spans="1:9" x14ac:dyDescent="0.25">
      <c r="A241"/>
      <c r="B241"/>
      <c r="C241"/>
      <c r="D241"/>
      <c r="E241"/>
      <c r="F241"/>
      <c r="G241"/>
      <c r="H241"/>
      <c r="I241"/>
    </row>
    <row r="242" spans="1:9" x14ac:dyDescent="0.25">
      <c r="A242"/>
      <c r="B242"/>
      <c r="C242"/>
      <c r="D242"/>
      <c r="E242"/>
      <c r="F242"/>
      <c r="G242"/>
      <c r="H242"/>
      <c r="I242"/>
    </row>
    <row r="243" spans="1:9" x14ac:dyDescent="0.25">
      <c r="A243"/>
      <c r="B243"/>
      <c r="C243"/>
      <c r="D243"/>
      <c r="E243"/>
      <c r="F243"/>
      <c r="G243"/>
      <c r="H243"/>
      <c r="I243"/>
    </row>
    <row r="244" spans="1:9" x14ac:dyDescent="0.25">
      <c r="A244"/>
      <c r="B244"/>
      <c r="C244"/>
      <c r="D244"/>
      <c r="E244"/>
      <c r="F244"/>
      <c r="G244"/>
      <c r="H244"/>
      <c r="I244"/>
    </row>
    <row r="245" spans="1:9" x14ac:dyDescent="0.25">
      <c r="A245"/>
      <c r="B245"/>
      <c r="C245"/>
      <c r="D245"/>
      <c r="E245"/>
      <c r="F245"/>
      <c r="G245"/>
      <c r="H245"/>
      <c r="I245"/>
    </row>
    <row r="246" spans="1:9" x14ac:dyDescent="0.25">
      <c r="A246"/>
      <c r="B246"/>
      <c r="C246"/>
      <c r="D246"/>
      <c r="E246"/>
      <c r="F246"/>
      <c r="G246"/>
      <c r="H246"/>
      <c r="I246"/>
    </row>
    <row r="247" spans="1:9" x14ac:dyDescent="0.25">
      <c r="A247"/>
      <c r="B247"/>
      <c r="C247"/>
      <c r="D247"/>
      <c r="E247"/>
      <c r="F247"/>
      <c r="G247"/>
      <c r="H247"/>
      <c r="I247"/>
    </row>
    <row r="248" spans="1:9" x14ac:dyDescent="0.25">
      <c r="A248"/>
      <c r="B248"/>
      <c r="C248"/>
      <c r="D248"/>
      <c r="E248"/>
      <c r="F248"/>
      <c r="G248"/>
      <c r="H248"/>
      <c r="I248"/>
    </row>
    <row r="249" spans="1:9" x14ac:dyDescent="0.25">
      <c r="A249"/>
      <c r="B249"/>
      <c r="C249"/>
      <c r="D249"/>
      <c r="E249"/>
      <c r="F249"/>
      <c r="G249"/>
      <c r="H249"/>
      <c r="I249"/>
    </row>
    <row r="250" spans="1:9" x14ac:dyDescent="0.25">
      <c r="A250"/>
      <c r="B250"/>
      <c r="C250"/>
      <c r="D250"/>
      <c r="E250"/>
      <c r="F250"/>
      <c r="G250"/>
      <c r="H250"/>
      <c r="I250"/>
    </row>
    <row r="251" spans="1:9" x14ac:dyDescent="0.25">
      <c r="A251"/>
      <c r="B251"/>
      <c r="C251"/>
      <c r="D251"/>
      <c r="E251"/>
      <c r="F251"/>
      <c r="G251"/>
      <c r="H251"/>
      <c r="I251"/>
    </row>
    <row r="252" spans="1:9" x14ac:dyDescent="0.25">
      <c r="A252"/>
      <c r="B252"/>
      <c r="C252"/>
      <c r="D252"/>
      <c r="E252"/>
      <c r="F252"/>
      <c r="G252"/>
      <c r="H252"/>
      <c r="I252"/>
    </row>
    <row r="253" spans="1:9" x14ac:dyDescent="0.25">
      <c r="A253"/>
      <c r="B253"/>
      <c r="C253"/>
      <c r="D253"/>
      <c r="E253"/>
      <c r="F253"/>
      <c r="G253"/>
      <c r="H253"/>
      <c r="I253"/>
    </row>
    <row r="254" spans="1:9" x14ac:dyDescent="0.25">
      <c r="A254"/>
      <c r="B254"/>
      <c r="C254"/>
      <c r="D254"/>
      <c r="E254"/>
      <c r="F254"/>
      <c r="G254"/>
      <c r="H254"/>
      <c r="I254"/>
    </row>
    <row r="255" spans="1:9" x14ac:dyDescent="0.25">
      <c r="A255"/>
      <c r="B255"/>
      <c r="C255"/>
      <c r="D255"/>
      <c r="E255"/>
      <c r="F255"/>
      <c r="G255"/>
      <c r="H255"/>
      <c r="I255"/>
    </row>
    <row r="256" spans="1:9" x14ac:dyDescent="0.25">
      <c r="A256"/>
      <c r="B256"/>
      <c r="C256"/>
      <c r="D256"/>
      <c r="E256"/>
      <c r="F256"/>
      <c r="G256"/>
      <c r="H256"/>
      <c r="I256"/>
    </row>
    <row r="257" spans="1:9" x14ac:dyDescent="0.25">
      <c r="A257"/>
      <c r="B257"/>
      <c r="C257"/>
      <c r="D257"/>
      <c r="E257"/>
      <c r="F257"/>
      <c r="G257"/>
      <c r="H257"/>
      <c r="I257"/>
    </row>
    <row r="258" spans="1:9" x14ac:dyDescent="0.25">
      <c r="A258"/>
      <c r="B258"/>
      <c r="C258"/>
      <c r="D258"/>
      <c r="E258"/>
      <c r="F258"/>
      <c r="G258"/>
      <c r="H258"/>
      <c r="I258"/>
    </row>
    <row r="259" spans="1:9" x14ac:dyDescent="0.25">
      <c r="A259"/>
      <c r="B259"/>
      <c r="C259"/>
      <c r="D259"/>
      <c r="E259"/>
      <c r="F259"/>
      <c r="G259"/>
      <c r="H259"/>
      <c r="I259"/>
    </row>
    <row r="260" spans="1:9" x14ac:dyDescent="0.25">
      <c r="A260"/>
      <c r="B260"/>
      <c r="C260"/>
      <c r="D260"/>
      <c r="E260"/>
      <c r="F260"/>
      <c r="G260"/>
      <c r="H260"/>
      <c r="I260"/>
    </row>
    <row r="261" spans="1:9" x14ac:dyDescent="0.25">
      <c r="A261"/>
      <c r="B261"/>
      <c r="C261"/>
      <c r="D261"/>
      <c r="E261"/>
      <c r="F261"/>
      <c r="G261"/>
      <c r="H261"/>
      <c r="I261"/>
    </row>
    <row r="262" spans="1:9" x14ac:dyDescent="0.25">
      <c r="A262"/>
      <c r="B262"/>
      <c r="C262"/>
      <c r="D262"/>
      <c r="E262"/>
      <c r="F262"/>
      <c r="G262"/>
      <c r="H262"/>
      <c r="I262"/>
    </row>
    <row r="263" spans="1:9" x14ac:dyDescent="0.25">
      <c r="A263"/>
      <c r="B263"/>
      <c r="C263"/>
      <c r="D263"/>
      <c r="E263"/>
      <c r="F263"/>
      <c r="G263"/>
      <c r="H263"/>
      <c r="I263"/>
    </row>
    <row r="264" spans="1:9" x14ac:dyDescent="0.25">
      <c r="A264"/>
      <c r="B264"/>
      <c r="C264"/>
      <c r="D264"/>
      <c r="E264"/>
      <c r="F264"/>
      <c r="G264"/>
      <c r="H264"/>
      <c r="I264"/>
    </row>
    <row r="265" spans="1:9" x14ac:dyDescent="0.25">
      <c r="A265"/>
      <c r="B265"/>
      <c r="C265"/>
      <c r="D265"/>
      <c r="E265"/>
      <c r="F265"/>
      <c r="G265"/>
      <c r="H265"/>
      <c r="I265"/>
    </row>
    <row r="266" spans="1:9" x14ac:dyDescent="0.25">
      <c r="A266"/>
      <c r="B266"/>
      <c r="C266"/>
      <c r="D266"/>
      <c r="E266"/>
      <c r="F266"/>
      <c r="G266"/>
      <c r="H266"/>
      <c r="I266"/>
    </row>
    <row r="267" spans="1:9" x14ac:dyDescent="0.25">
      <c r="A267"/>
      <c r="B267"/>
      <c r="C267"/>
      <c r="D267"/>
      <c r="E267"/>
      <c r="F267"/>
      <c r="G267"/>
      <c r="H267"/>
      <c r="I267"/>
    </row>
    <row r="268" spans="1:9" x14ac:dyDescent="0.25">
      <c r="A268"/>
      <c r="B268"/>
      <c r="C268"/>
      <c r="D268"/>
      <c r="E268"/>
      <c r="F268"/>
      <c r="G268"/>
      <c r="H268"/>
      <c r="I268"/>
    </row>
    <row r="269" spans="1:9" x14ac:dyDescent="0.25">
      <c r="A269"/>
      <c r="B269"/>
      <c r="C269"/>
      <c r="D269"/>
      <c r="E269"/>
      <c r="F269"/>
      <c r="G269"/>
      <c r="H269"/>
      <c r="I269"/>
    </row>
    <row r="270" spans="1:9" x14ac:dyDescent="0.25">
      <c r="A270"/>
      <c r="B270"/>
      <c r="C270"/>
      <c r="D270"/>
      <c r="E270"/>
      <c r="F270"/>
      <c r="G270"/>
      <c r="H270"/>
      <c r="I270"/>
    </row>
    <row r="271" spans="1:9" x14ac:dyDescent="0.25">
      <c r="A271"/>
      <c r="B271"/>
      <c r="C271"/>
      <c r="D271"/>
      <c r="E271"/>
      <c r="F271"/>
      <c r="G271"/>
      <c r="H271"/>
      <c r="I271"/>
    </row>
    <row r="272" spans="1:9" x14ac:dyDescent="0.25">
      <c r="A272"/>
      <c r="B272"/>
      <c r="C272"/>
      <c r="D272"/>
      <c r="E272"/>
      <c r="F272"/>
      <c r="G272"/>
      <c r="H272"/>
      <c r="I272"/>
    </row>
    <row r="273" spans="1:9" x14ac:dyDescent="0.25">
      <c r="A273"/>
      <c r="B273"/>
      <c r="C273"/>
      <c r="D273"/>
      <c r="E273"/>
      <c r="F273"/>
      <c r="G273"/>
      <c r="H273"/>
      <c r="I273"/>
    </row>
    <row r="274" spans="1:9" x14ac:dyDescent="0.25">
      <c r="A274"/>
      <c r="B274"/>
      <c r="C274"/>
      <c r="D274"/>
      <c r="E274"/>
      <c r="F274"/>
      <c r="G274"/>
      <c r="H274"/>
      <c r="I274"/>
    </row>
    <row r="275" spans="1:9" x14ac:dyDescent="0.25">
      <c r="A275"/>
      <c r="B275"/>
      <c r="C275"/>
      <c r="D275"/>
      <c r="E275"/>
      <c r="F275"/>
      <c r="G275"/>
      <c r="H275"/>
      <c r="I275"/>
    </row>
    <row r="276" spans="1:9" x14ac:dyDescent="0.25">
      <c r="A276"/>
      <c r="B276"/>
      <c r="C276"/>
      <c r="D276"/>
      <c r="E276"/>
      <c r="F276"/>
      <c r="G276"/>
      <c r="H276"/>
      <c r="I276"/>
    </row>
    <row r="277" spans="1:9" x14ac:dyDescent="0.25">
      <c r="A277"/>
      <c r="B277"/>
      <c r="C277"/>
      <c r="D277"/>
      <c r="E277"/>
      <c r="F277"/>
      <c r="G277"/>
      <c r="H277"/>
      <c r="I277"/>
    </row>
    <row r="278" spans="1:9" x14ac:dyDescent="0.25">
      <c r="A278"/>
      <c r="B278"/>
      <c r="C278"/>
      <c r="D278"/>
      <c r="E278"/>
      <c r="F278"/>
      <c r="G278"/>
      <c r="H278"/>
      <c r="I278"/>
    </row>
    <row r="279" spans="1:9" x14ac:dyDescent="0.25">
      <c r="A279"/>
      <c r="B279"/>
      <c r="C279"/>
      <c r="D279"/>
      <c r="E279"/>
      <c r="F279"/>
      <c r="G279"/>
      <c r="H279"/>
      <c r="I279"/>
    </row>
    <row r="280" spans="1:9" x14ac:dyDescent="0.25">
      <c r="A280"/>
      <c r="B280"/>
      <c r="C280"/>
      <c r="D280"/>
      <c r="E280"/>
      <c r="F280"/>
      <c r="G280"/>
      <c r="H280"/>
      <c r="I280"/>
    </row>
    <row r="281" spans="1:9" x14ac:dyDescent="0.25">
      <c r="A281"/>
      <c r="B281"/>
      <c r="C281"/>
      <c r="D281"/>
      <c r="E281"/>
      <c r="F281"/>
      <c r="G281"/>
      <c r="H281"/>
      <c r="I281"/>
    </row>
    <row r="282" spans="1:9" x14ac:dyDescent="0.25">
      <c r="A282"/>
      <c r="B282"/>
      <c r="C282"/>
      <c r="D282"/>
      <c r="E282"/>
      <c r="F282"/>
      <c r="G282"/>
      <c r="H282"/>
      <c r="I282"/>
    </row>
    <row r="283" spans="1:9" x14ac:dyDescent="0.25">
      <c r="A283"/>
      <c r="B283"/>
      <c r="C283"/>
      <c r="D283"/>
      <c r="E283"/>
      <c r="F283"/>
      <c r="G283"/>
      <c r="H283"/>
      <c r="I283"/>
    </row>
  </sheetData>
  <mergeCells count="1">
    <mergeCell ref="A1:I1"/>
  </mergeCells>
  <pageMargins left="0.70866141732283472" right="0.70866141732283472" top="0.74803149606299213" bottom="0.74803149606299213" header="0.31496062992125984" footer="0.31496062992125984"/>
  <pageSetup paperSize="9" scale="5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0"/>
  <sheetViews>
    <sheetView workbookViewId="0">
      <selection activeCell="N10" sqref="N10"/>
    </sheetView>
  </sheetViews>
  <sheetFormatPr defaultRowHeight="15" x14ac:dyDescent="0.25"/>
  <cols>
    <col min="1" max="1" width="2.28515625" customWidth="1"/>
    <col min="2" max="2" width="16.5703125" customWidth="1"/>
    <col min="3" max="3" width="27.5703125" customWidth="1"/>
    <col min="4" max="4" width="15.42578125" style="87" customWidth="1"/>
    <col min="5" max="5" width="10.42578125" style="88" customWidth="1"/>
    <col min="6" max="6" width="15.140625" style="88" customWidth="1"/>
    <col min="7" max="7" width="11.85546875" style="87" customWidth="1"/>
    <col min="8" max="8" width="13.140625" style="89" customWidth="1"/>
    <col min="9" max="9" width="17.7109375" style="90" customWidth="1"/>
    <col min="11" max="11" width="11.42578125" customWidth="1"/>
    <col min="12" max="12" width="16.7109375" customWidth="1"/>
    <col min="13" max="14" width="9.140625" customWidth="1"/>
    <col min="15" max="15" width="18.85546875" customWidth="1"/>
    <col min="17" max="17" width="13.140625" bestFit="1" customWidth="1"/>
    <col min="18" max="18" width="16.85546875" customWidth="1"/>
    <col min="19" max="19" width="16.140625" customWidth="1"/>
    <col min="20" max="20" width="16.42578125" customWidth="1"/>
    <col min="21" max="21" width="15.140625" customWidth="1"/>
    <col min="22" max="22" width="13" customWidth="1"/>
    <col min="23" max="31" width="11.5703125" customWidth="1"/>
    <col min="33" max="33" width="55.85546875" customWidth="1"/>
  </cols>
  <sheetData>
    <row r="1" spans="1:9" ht="15.75" x14ac:dyDescent="0.25">
      <c r="A1" s="6"/>
      <c r="B1" s="7" t="s">
        <v>6</v>
      </c>
      <c r="C1" s="8"/>
      <c r="D1" s="9"/>
      <c r="E1" s="10"/>
      <c r="F1" s="10"/>
      <c r="G1" s="9"/>
      <c r="H1" s="11"/>
      <c r="I1" s="12"/>
    </row>
    <row r="2" spans="1:9" ht="18.75" thickBot="1" x14ac:dyDescent="0.3">
      <c r="A2" s="6"/>
      <c r="B2" s="13"/>
      <c r="C2" s="14"/>
      <c r="D2" s="15"/>
      <c r="E2" s="16"/>
      <c r="F2" s="16"/>
      <c r="G2" s="15"/>
      <c r="H2" s="17"/>
      <c r="I2" s="18"/>
    </row>
    <row r="3" spans="1:9" ht="16.5" thickBot="1" x14ac:dyDescent="0.3">
      <c r="A3" s="6"/>
      <c r="B3" s="19" t="s">
        <v>7</v>
      </c>
      <c r="C3" s="14"/>
      <c r="D3" s="15"/>
      <c r="E3" s="20"/>
      <c r="F3" s="20"/>
      <c r="G3" s="109" t="s">
        <v>8</v>
      </c>
      <c r="H3" s="110"/>
      <c r="I3" s="111"/>
    </row>
    <row r="4" spans="1:9" ht="16.5" thickBot="1" x14ac:dyDescent="0.3">
      <c r="A4" s="6"/>
      <c r="B4" s="21" t="s">
        <v>9</v>
      </c>
      <c r="C4" s="14"/>
      <c r="D4" s="15"/>
      <c r="E4" s="20"/>
      <c r="F4" s="20"/>
      <c r="G4" s="22">
        <f>+G119</f>
        <v>4</v>
      </c>
      <c r="H4" s="23"/>
      <c r="I4" s="24">
        <f>+I119</f>
        <v>186.54</v>
      </c>
    </row>
    <row r="5" spans="1:9" ht="3" customHeight="1" thickBot="1" x14ac:dyDescent="0.3">
      <c r="A5" s="6"/>
      <c r="B5" s="25"/>
      <c r="C5" s="26"/>
      <c r="D5" s="27"/>
      <c r="E5" s="112"/>
      <c r="F5" s="113"/>
      <c r="G5" s="28"/>
      <c r="H5" s="29"/>
      <c r="I5" s="30"/>
    </row>
    <row r="6" spans="1:9" ht="45" x14ac:dyDescent="0.25">
      <c r="A6" s="6"/>
      <c r="B6" s="31" t="s">
        <v>10</v>
      </c>
      <c r="C6" s="32" t="s">
        <v>11</v>
      </c>
      <c r="D6" s="32" t="s">
        <v>12</v>
      </c>
      <c r="E6" s="33" t="s">
        <v>13</v>
      </c>
      <c r="F6" s="34" t="s">
        <v>14</v>
      </c>
      <c r="G6" s="35" t="s">
        <v>15</v>
      </c>
      <c r="H6" s="36" t="s">
        <v>16</v>
      </c>
      <c r="I6" s="37" t="s">
        <v>17</v>
      </c>
    </row>
    <row r="7" spans="1:9" x14ac:dyDescent="0.25">
      <c r="A7" s="6"/>
      <c r="B7" s="38"/>
      <c r="C7" s="39" t="s">
        <v>18</v>
      </c>
      <c r="D7" s="40" t="s">
        <v>35</v>
      </c>
      <c r="E7" s="41">
        <v>2</v>
      </c>
      <c r="F7" s="42"/>
      <c r="G7" s="43">
        <v>2</v>
      </c>
      <c r="H7" s="44">
        <v>40.049999999999997</v>
      </c>
      <c r="I7" s="45">
        <v>80.099999999999994</v>
      </c>
    </row>
    <row r="8" spans="1:9" x14ac:dyDescent="0.25">
      <c r="A8" s="6"/>
      <c r="B8" s="38"/>
      <c r="C8" s="39" t="s">
        <v>18</v>
      </c>
      <c r="D8" s="40" t="s">
        <v>19</v>
      </c>
      <c r="E8" s="41"/>
      <c r="F8" s="42">
        <v>30</v>
      </c>
      <c r="G8" s="43">
        <v>0.5</v>
      </c>
      <c r="H8" s="44">
        <v>50.6</v>
      </c>
      <c r="I8" s="45">
        <v>25.3</v>
      </c>
    </row>
    <row r="9" spans="1:9" ht="15" customHeight="1" x14ac:dyDescent="0.25">
      <c r="A9" s="6"/>
      <c r="B9" s="38"/>
      <c r="C9" s="39" t="s">
        <v>18</v>
      </c>
      <c r="D9" s="40" t="s">
        <v>19</v>
      </c>
      <c r="E9" s="41"/>
      <c r="F9" s="42">
        <v>30</v>
      </c>
      <c r="G9" s="43">
        <v>0.5</v>
      </c>
      <c r="H9" s="44">
        <v>50.6</v>
      </c>
      <c r="I9" s="45">
        <v>25.3</v>
      </c>
    </row>
    <row r="10" spans="1:9" x14ac:dyDescent="0.25">
      <c r="A10" s="6"/>
      <c r="B10" s="38"/>
      <c r="C10" s="39" t="s">
        <v>18</v>
      </c>
      <c r="D10" s="40" t="s">
        <v>20</v>
      </c>
      <c r="E10" s="41"/>
      <c r="F10" s="42">
        <v>30</v>
      </c>
      <c r="G10" s="43">
        <v>0.5</v>
      </c>
      <c r="H10" s="44">
        <v>61.1</v>
      </c>
      <c r="I10" s="45">
        <v>30.55</v>
      </c>
    </row>
    <row r="11" spans="1:9" x14ac:dyDescent="0.25">
      <c r="A11" s="6"/>
      <c r="B11" s="38"/>
      <c r="C11" s="39" t="s">
        <v>29</v>
      </c>
      <c r="D11" s="40" t="s">
        <v>30</v>
      </c>
      <c r="E11" s="41"/>
      <c r="F11" s="42">
        <v>30</v>
      </c>
      <c r="G11" s="43">
        <v>0.5</v>
      </c>
      <c r="H11" s="44">
        <v>50.58</v>
      </c>
      <c r="I11" s="45">
        <v>25.29</v>
      </c>
    </row>
    <row r="12" spans="1:9" x14ac:dyDescent="0.25">
      <c r="A12" s="6"/>
      <c r="B12" s="38"/>
      <c r="C12" s="39"/>
      <c r="D12" s="40"/>
      <c r="E12" s="41"/>
      <c r="F12" s="42"/>
      <c r="G12" s="43" t="str">
        <f>IF(E12+F12=0,"",E12+VLOOKUP(F12,#REF!,2,FALSE))</f>
        <v/>
      </c>
      <c r="H12" s="44" t="str">
        <f t="shared" ref="H12:H38" si="0">IF(D12="","",VLOOKUP(D12,Hourly_Rates,11,FALSE))</f>
        <v/>
      </c>
      <c r="I12" s="45" t="str">
        <f t="shared" ref="I12:I75" si="1">IF(+H12="","",H12*G12)</f>
        <v/>
      </c>
    </row>
    <row r="13" spans="1:9" x14ac:dyDescent="0.25">
      <c r="A13" s="6"/>
      <c r="B13" s="38"/>
      <c r="C13" s="39"/>
      <c r="D13" s="40"/>
      <c r="E13" s="41"/>
      <c r="F13" s="42"/>
      <c r="G13" s="46" t="str">
        <f>IF(E13+F13=0,"",E13+VLOOKUP(F13,#REF!,2,FALSE))</f>
        <v/>
      </c>
      <c r="H13" s="47" t="str">
        <f t="shared" si="0"/>
        <v/>
      </c>
      <c r="I13" s="48" t="str">
        <f t="shared" si="1"/>
        <v/>
      </c>
    </row>
    <row r="14" spans="1:9" x14ac:dyDescent="0.25">
      <c r="A14" s="6"/>
      <c r="B14" s="38"/>
      <c r="C14" s="39"/>
      <c r="D14" s="40"/>
      <c r="E14" s="41"/>
      <c r="F14" s="42"/>
      <c r="G14" s="46" t="str">
        <f>IF(E14+F14=0,"",E14+VLOOKUP(F14,#REF!,2,FALSE))</f>
        <v/>
      </c>
      <c r="H14" s="47" t="str">
        <f t="shared" si="0"/>
        <v/>
      </c>
      <c r="I14" s="48" t="str">
        <f t="shared" si="1"/>
        <v/>
      </c>
    </row>
    <row r="15" spans="1:9" x14ac:dyDescent="0.25">
      <c r="A15" s="6"/>
      <c r="B15" s="38"/>
      <c r="C15" s="39"/>
      <c r="D15" s="40"/>
      <c r="E15" s="41"/>
      <c r="F15" s="42"/>
      <c r="G15" s="46" t="str">
        <f>IF(E15+F15=0,"",E15+VLOOKUP(F15,#REF!,2,FALSE))</f>
        <v/>
      </c>
      <c r="H15" s="47" t="str">
        <f t="shared" si="0"/>
        <v/>
      </c>
      <c r="I15" s="48" t="str">
        <f t="shared" si="1"/>
        <v/>
      </c>
    </row>
    <row r="16" spans="1:9" x14ac:dyDescent="0.25">
      <c r="A16" s="6"/>
      <c r="B16" s="38"/>
      <c r="C16" s="39"/>
      <c r="D16" s="40"/>
      <c r="E16" s="41"/>
      <c r="F16" s="42"/>
      <c r="G16" s="46" t="str">
        <f>IF(E16+F16=0,"",E16+VLOOKUP(F16,#REF!,2,FALSE))</f>
        <v/>
      </c>
      <c r="H16" s="47" t="str">
        <f t="shared" si="0"/>
        <v/>
      </c>
      <c r="I16" s="48" t="str">
        <f t="shared" si="1"/>
        <v/>
      </c>
    </row>
    <row r="17" spans="1:21" x14ac:dyDescent="0.25">
      <c r="A17" s="6"/>
      <c r="B17" s="38"/>
      <c r="C17" s="39"/>
      <c r="D17" s="40"/>
      <c r="E17" s="50"/>
      <c r="F17" s="51"/>
      <c r="G17" s="46" t="str">
        <f>IF(E17+F17=0,"",E17+VLOOKUP(F17,#REF!,2,FALSE))</f>
        <v/>
      </c>
      <c r="H17" s="47" t="str">
        <f t="shared" si="0"/>
        <v/>
      </c>
      <c r="I17" s="48" t="str">
        <f t="shared" si="1"/>
        <v/>
      </c>
    </row>
    <row r="18" spans="1:21" x14ac:dyDescent="0.25">
      <c r="A18" s="6"/>
      <c r="B18" s="49"/>
      <c r="C18" s="39"/>
      <c r="D18" s="40"/>
      <c r="E18" s="50"/>
      <c r="F18" s="51"/>
      <c r="G18" s="46" t="str">
        <f>IF(E18+F18=0,"",E18+VLOOKUP(F18,#REF!,2,FALSE))</f>
        <v/>
      </c>
      <c r="H18" s="47" t="str">
        <f t="shared" si="0"/>
        <v/>
      </c>
      <c r="I18" s="48" t="str">
        <f t="shared" si="1"/>
        <v/>
      </c>
    </row>
    <row r="19" spans="1:21" x14ac:dyDescent="0.25">
      <c r="A19" s="6"/>
      <c r="B19" s="49"/>
      <c r="C19" s="39"/>
      <c r="D19" s="40"/>
      <c r="E19" s="50"/>
      <c r="F19" s="51"/>
      <c r="G19" s="46" t="str">
        <f>IF(E19+F19=0,"",E19+VLOOKUP(F19,#REF!,2,FALSE))</f>
        <v/>
      </c>
      <c r="H19" s="47" t="str">
        <f t="shared" si="0"/>
        <v/>
      </c>
      <c r="I19" s="48" t="str">
        <f t="shared" si="1"/>
        <v/>
      </c>
    </row>
    <row r="20" spans="1:21" x14ac:dyDescent="0.25">
      <c r="A20" s="6"/>
      <c r="B20" s="49"/>
      <c r="C20" s="39"/>
      <c r="D20" s="40"/>
      <c r="E20" s="50"/>
      <c r="F20" s="51"/>
      <c r="G20" s="46" t="str">
        <f>IF(E20+F20=0,"",E20+VLOOKUP(F20,#REF!,2,FALSE))</f>
        <v/>
      </c>
      <c r="H20" s="47" t="str">
        <f t="shared" si="0"/>
        <v/>
      </c>
      <c r="I20" s="48" t="str">
        <f t="shared" si="1"/>
        <v/>
      </c>
    </row>
    <row r="21" spans="1:21" x14ac:dyDescent="0.25">
      <c r="A21" s="6"/>
      <c r="B21" s="49"/>
      <c r="C21" s="39"/>
      <c r="D21" s="40"/>
      <c r="E21" s="50"/>
      <c r="F21" s="51"/>
      <c r="G21" s="46" t="str">
        <f>IF(E21+F21=0,"",E21+VLOOKUP(F21,#REF!,2,FALSE))</f>
        <v/>
      </c>
      <c r="H21" s="47" t="str">
        <f t="shared" si="0"/>
        <v/>
      </c>
      <c r="I21" s="48" t="str">
        <f t="shared" si="1"/>
        <v/>
      </c>
    </row>
    <row r="22" spans="1:21" x14ac:dyDescent="0.25">
      <c r="A22" s="6"/>
      <c r="B22" s="49"/>
      <c r="C22" s="39"/>
      <c r="D22" s="40"/>
      <c r="E22" s="50"/>
      <c r="F22" s="51"/>
      <c r="G22" s="46" t="str">
        <f>IF(E22+F22=0,"",E22+VLOOKUP(F22,#REF!,2,FALSE))</f>
        <v/>
      </c>
      <c r="H22" s="47" t="str">
        <f t="shared" si="0"/>
        <v/>
      </c>
      <c r="I22" s="48" t="str">
        <f t="shared" si="1"/>
        <v/>
      </c>
    </row>
    <row r="23" spans="1:21" x14ac:dyDescent="0.25">
      <c r="A23" s="6"/>
      <c r="B23" s="49"/>
      <c r="C23" s="39"/>
      <c r="D23" s="40"/>
      <c r="E23" s="50"/>
      <c r="F23" s="51"/>
      <c r="G23" s="46" t="str">
        <f>IF(E23+F23=0,"",E23+VLOOKUP(F23,#REF!,2,FALSE))</f>
        <v/>
      </c>
      <c r="H23" s="47" t="str">
        <f t="shared" si="0"/>
        <v/>
      </c>
      <c r="I23" s="48" t="str">
        <f t="shared" si="1"/>
        <v/>
      </c>
    </row>
    <row r="24" spans="1:21" x14ac:dyDescent="0.25">
      <c r="A24" s="6"/>
      <c r="B24" s="49"/>
      <c r="C24" s="39"/>
      <c r="D24" s="40"/>
      <c r="E24" s="50"/>
      <c r="F24" s="51"/>
      <c r="G24" s="46" t="str">
        <f>IF(E24+F24=0,"",E24+VLOOKUP(F24,#REF!,2,FALSE))</f>
        <v/>
      </c>
      <c r="H24" s="47" t="str">
        <f t="shared" si="0"/>
        <v/>
      </c>
      <c r="I24" s="48" t="str">
        <f t="shared" si="1"/>
        <v/>
      </c>
      <c r="S24" s="14"/>
      <c r="T24" s="14"/>
      <c r="U24" s="14"/>
    </row>
    <row r="25" spans="1:21" ht="15.75" thickBot="1" x14ac:dyDescent="0.3">
      <c r="A25" s="6"/>
      <c r="B25" s="49"/>
      <c r="C25" s="39"/>
      <c r="D25" s="40"/>
      <c r="E25" s="50"/>
      <c r="F25" s="51"/>
      <c r="G25" s="46" t="str">
        <f>IF(E25+F25=0,"",E25+VLOOKUP(F25,#REF!,2,FALSE))</f>
        <v/>
      </c>
      <c r="H25" s="47" t="str">
        <f t="shared" si="0"/>
        <v/>
      </c>
      <c r="I25" s="48" t="str">
        <f t="shared" si="1"/>
        <v/>
      </c>
      <c r="S25" s="52"/>
      <c r="T25" s="14"/>
      <c r="U25" s="52"/>
    </row>
    <row r="26" spans="1:21" ht="15.75" thickBot="1" x14ac:dyDescent="0.3">
      <c r="A26" s="6"/>
      <c r="B26" s="49"/>
      <c r="C26" s="39"/>
      <c r="D26" s="40"/>
      <c r="E26" s="50"/>
      <c r="F26" s="51"/>
      <c r="G26" s="46" t="str">
        <f>IF(E26+F26=0,"",E26+VLOOKUP(F26,#REF!,2,FALSE))</f>
        <v/>
      </c>
      <c r="H26" s="47" t="str">
        <f t="shared" si="0"/>
        <v/>
      </c>
      <c r="I26" s="48" t="str">
        <f t="shared" si="1"/>
        <v/>
      </c>
      <c r="R26" s="53"/>
      <c r="S26" s="52"/>
      <c r="T26" s="54"/>
      <c r="U26" s="52"/>
    </row>
    <row r="27" spans="1:21" ht="15.75" thickBot="1" x14ac:dyDescent="0.3">
      <c r="A27" s="6"/>
      <c r="B27" s="49"/>
      <c r="C27" s="39"/>
      <c r="D27" s="40"/>
      <c r="E27" s="50"/>
      <c r="F27" s="51"/>
      <c r="G27" s="46" t="str">
        <f>IF(E27+F27=0,"",E27+VLOOKUP(F27,#REF!,2,FALSE))</f>
        <v/>
      </c>
      <c r="H27" s="47" t="str">
        <f t="shared" si="0"/>
        <v/>
      </c>
      <c r="I27" s="48" t="str">
        <f t="shared" si="1"/>
        <v/>
      </c>
      <c r="R27" s="53"/>
      <c r="S27" s="52"/>
      <c r="T27" s="54"/>
      <c r="U27" s="52"/>
    </row>
    <row r="28" spans="1:21" ht="15.75" thickBot="1" x14ac:dyDescent="0.3">
      <c r="A28" s="6"/>
      <c r="B28" s="49"/>
      <c r="C28" s="39"/>
      <c r="D28" s="40"/>
      <c r="E28" s="50"/>
      <c r="F28" s="51"/>
      <c r="G28" s="46" t="str">
        <f>IF(E28+F28=0,"",E28+VLOOKUP(F28,#REF!,2,FALSE))</f>
        <v/>
      </c>
      <c r="H28" s="47" t="str">
        <f t="shared" si="0"/>
        <v/>
      </c>
      <c r="I28" s="48" t="str">
        <f t="shared" si="1"/>
        <v/>
      </c>
      <c r="R28" s="53"/>
      <c r="S28" s="54"/>
      <c r="T28" s="54"/>
      <c r="U28" s="14"/>
    </row>
    <row r="29" spans="1:21" ht="15.75" thickBot="1" x14ac:dyDescent="0.3">
      <c r="A29" s="6"/>
      <c r="B29" s="49"/>
      <c r="C29" s="39"/>
      <c r="D29" s="40"/>
      <c r="E29" s="50"/>
      <c r="F29" s="51"/>
      <c r="G29" s="46" t="str">
        <f>IF(E29+F29=0,"",E29+VLOOKUP(F29,#REF!,2,FALSE))</f>
        <v/>
      </c>
      <c r="H29" s="47" t="str">
        <f t="shared" si="0"/>
        <v/>
      </c>
      <c r="I29" s="48" t="str">
        <f t="shared" si="1"/>
        <v/>
      </c>
      <c r="R29" s="53"/>
      <c r="S29" s="54"/>
      <c r="T29" s="54"/>
      <c r="U29" s="14"/>
    </row>
    <row r="30" spans="1:21" ht="15.75" thickBot="1" x14ac:dyDescent="0.3">
      <c r="A30" s="6"/>
      <c r="B30" s="49"/>
      <c r="C30" s="39"/>
      <c r="D30" s="40"/>
      <c r="E30" s="50"/>
      <c r="F30" s="51"/>
      <c r="G30" s="46" t="str">
        <f>IF(E30+F30=0,"",E30+VLOOKUP(F30,#REF!,2,FALSE))</f>
        <v/>
      </c>
      <c r="H30" s="47" t="str">
        <f t="shared" si="0"/>
        <v/>
      </c>
      <c r="I30" s="48" t="str">
        <f t="shared" si="1"/>
        <v/>
      </c>
      <c r="R30" s="53"/>
      <c r="S30" s="54"/>
      <c r="T30" s="54"/>
      <c r="U30" s="14"/>
    </row>
    <row r="31" spans="1:21" ht="15.75" thickBot="1" x14ac:dyDescent="0.3">
      <c r="A31" s="6"/>
      <c r="B31" s="49"/>
      <c r="C31" s="39"/>
      <c r="D31" s="40"/>
      <c r="E31" s="50"/>
      <c r="F31" s="51"/>
      <c r="G31" s="46" t="str">
        <f>IF(E31+F31=0,"",E31+VLOOKUP(F31,#REF!,2,FALSE))</f>
        <v/>
      </c>
      <c r="H31" s="47" t="str">
        <f t="shared" si="0"/>
        <v/>
      </c>
      <c r="I31" s="48" t="str">
        <f t="shared" si="1"/>
        <v/>
      </c>
      <c r="R31" s="53"/>
      <c r="S31" s="55"/>
      <c r="T31" s="55"/>
    </row>
    <row r="32" spans="1:21" ht="15.75" thickBot="1" x14ac:dyDescent="0.3">
      <c r="A32" s="6"/>
      <c r="B32" s="49"/>
      <c r="C32" s="39"/>
      <c r="D32" s="40"/>
      <c r="E32" s="56"/>
      <c r="F32" s="57"/>
      <c r="G32" s="46" t="str">
        <f>IF(E32+F32=0,"",E32+VLOOKUP(F32,#REF!,2,FALSE))</f>
        <v/>
      </c>
      <c r="H32" s="47" t="str">
        <f t="shared" si="0"/>
        <v/>
      </c>
      <c r="I32" s="48" t="str">
        <f t="shared" si="1"/>
        <v/>
      </c>
      <c r="R32" s="53"/>
      <c r="S32" s="53"/>
      <c r="T32" s="53"/>
    </row>
    <row r="33" spans="1:20" ht="15.75" thickBot="1" x14ac:dyDescent="0.3">
      <c r="A33" s="6"/>
      <c r="B33" s="49"/>
      <c r="C33" s="39"/>
      <c r="D33" s="40"/>
      <c r="E33" s="56"/>
      <c r="F33" s="57"/>
      <c r="G33" s="46" t="str">
        <f>IF(E33+F33=0,"",E33+VLOOKUP(F33,#REF!,2,FALSE))</f>
        <v/>
      </c>
      <c r="H33" s="47" t="str">
        <f t="shared" si="0"/>
        <v/>
      </c>
      <c r="I33" s="48" t="str">
        <f t="shared" si="1"/>
        <v/>
      </c>
      <c r="R33" s="53"/>
      <c r="S33" s="53"/>
      <c r="T33" s="53"/>
    </row>
    <row r="34" spans="1:20" ht="15.75" thickBot="1" x14ac:dyDescent="0.3">
      <c r="A34" s="6"/>
      <c r="B34" s="49"/>
      <c r="C34" s="39"/>
      <c r="D34" s="40"/>
      <c r="E34" s="56"/>
      <c r="F34" s="57"/>
      <c r="G34" s="46" t="str">
        <f>IF(E34+F34=0,"",E34+VLOOKUP(F34,#REF!,2,FALSE))</f>
        <v/>
      </c>
      <c r="H34" s="47" t="str">
        <f t="shared" si="0"/>
        <v/>
      </c>
      <c r="I34" s="48" t="str">
        <f t="shared" si="1"/>
        <v/>
      </c>
      <c r="R34" s="53"/>
      <c r="S34" s="53"/>
      <c r="T34" s="53"/>
    </row>
    <row r="35" spans="1:20" ht="15.75" thickBot="1" x14ac:dyDescent="0.3">
      <c r="A35" s="6"/>
      <c r="B35" s="49"/>
      <c r="C35" s="39"/>
      <c r="D35" s="40"/>
      <c r="E35" s="56"/>
      <c r="F35" s="57"/>
      <c r="G35" s="46" t="str">
        <f>IF(E35+F35=0,"",E35+VLOOKUP(F35,#REF!,2,FALSE))</f>
        <v/>
      </c>
      <c r="H35" s="47" t="str">
        <f t="shared" si="0"/>
        <v/>
      </c>
      <c r="I35" s="48" t="str">
        <f t="shared" si="1"/>
        <v/>
      </c>
      <c r="R35" s="53"/>
      <c r="S35" s="53"/>
      <c r="T35" s="53"/>
    </row>
    <row r="36" spans="1:20" ht="15.75" thickBot="1" x14ac:dyDescent="0.3">
      <c r="A36" s="6"/>
      <c r="B36" s="49"/>
      <c r="C36" s="39"/>
      <c r="D36" s="40"/>
      <c r="E36" s="56"/>
      <c r="F36" s="57"/>
      <c r="G36" s="46" t="str">
        <f>IF(E36+F36=0,"",E36+VLOOKUP(F36,#REF!,2,FALSE))</f>
        <v/>
      </c>
      <c r="H36" s="47" t="str">
        <f t="shared" si="0"/>
        <v/>
      </c>
      <c r="I36" s="48" t="str">
        <f t="shared" si="1"/>
        <v/>
      </c>
      <c r="R36" s="53"/>
      <c r="S36" s="53"/>
      <c r="T36" s="53"/>
    </row>
    <row r="37" spans="1:20" ht="15.75" thickBot="1" x14ac:dyDescent="0.3">
      <c r="A37" s="6"/>
      <c r="B37" s="49"/>
      <c r="C37" s="39"/>
      <c r="D37" s="40"/>
      <c r="E37" s="56"/>
      <c r="F37" s="57"/>
      <c r="G37" s="46" t="str">
        <f>IF(E37+F37=0,"",E37+VLOOKUP(F37,#REF!,2,FALSE))</f>
        <v/>
      </c>
      <c r="H37" s="47" t="str">
        <f t="shared" si="0"/>
        <v/>
      </c>
      <c r="I37" s="48" t="str">
        <f t="shared" si="1"/>
        <v/>
      </c>
      <c r="R37" s="53"/>
      <c r="S37" s="53"/>
      <c r="T37" s="53"/>
    </row>
    <row r="38" spans="1:20" ht="15.75" thickBot="1" x14ac:dyDescent="0.3">
      <c r="A38" s="6"/>
      <c r="B38" s="49"/>
      <c r="C38" s="39"/>
      <c r="D38" s="40"/>
      <c r="E38" s="56"/>
      <c r="F38" s="57"/>
      <c r="G38" s="46" t="str">
        <f>IF(E38+F38=0,"",E38+VLOOKUP(F38,#REF!,2,FALSE))</f>
        <v/>
      </c>
      <c r="H38" s="47" t="str">
        <f t="shared" si="0"/>
        <v/>
      </c>
      <c r="I38" s="48" t="str">
        <f t="shared" si="1"/>
        <v/>
      </c>
      <c r="R38" s="53"/>
      <c r="S38" s="53"/>
      <c r="T38" s="53"/>
    </row>
    <row r="39" spans="1:20" ht="15.75" thickBot="1" x14ac:dyDescent="0.3">
      <c r="A39" s="6"/>
      <c r="B39" s="49"/>
      <c r="C39" s="39"/>
      <c r="D39" s="40"/>
      <c r="E39" s="50"/>
      <c r="F39" s="51"/>
      <c r="G39" s="46" t="str">
        <f>IF(E39+F39=0,"",E39+VLOOKUP(F39,#REF!,2,FALSE))</f>
        <v/>
      </c>
      <c r="H39" s="47" t="str">
        <f t="shared" ref="H39:H70" si="2">IF(D39="","",VLOOKUP(D39,Hourly_Rates,11,FALSE))</f>
        <v/>
      </c>
      <c r="I39" s="48" t="str">
        <f t="shared" si="1"/>
        <v/>
      </c>
      <c r="R39" s="53"/>
      <c r="S39" s="53"/>
      <c r="T39" s="53"/>
    </row>
    <row r="40" spans="1:20" ht="15.75" thickBot="1" x14ac:dyDescent="0.3">
      <c r="A40" s="6"/>
      <c r="B40" s="49"/>
      <c r="C40" s="39"/>
      <c r="D40" s="40"/>
      <c r="E40" s="50"/>
      <c r="F40" s="51"/>
      <c r="G40" s="46" t="str">
        <f>IF(E40+F40=0,"",E40+VLOOKUP(F40,#REF!,2,FALSE))</f>
        <v/>
      </c>
      <c r="H40" s="47" t="str">
        <f t="shared" si="2"/>
        <v/>
      </c>
      <c r="I40" s="48" t="str">
        <f t="shared" si="1"/>
        <v/>
      </c>
      <c r="R40" s="53"/>
      <c r="S40" s="53"/>
      <c r="T40" s="53"/>
    </row>
    <row r="41" spans="1:20" ht="15.75" thickBot="1" x14ac:dyDescent="0.3">
      <c r="A41" s="6"/>
      <c r="B41" s="49"/>
      <c r="C41" s="39"/>
      <c r="D41" s="40"/>
      <c r="E41" s="50"/>
      <c r="F41" s="51"/>
      <c r="G41" s="46" t="str">
        <f>IF(E41+F41=0,"",E41+VLOOKUP(F41,#REF!,2,FALSE))</f>
        <v/>
      </c>
      <c r="H41" s="47" t="str">
        <f t="shared" si="2"/>
        <v/>
      </c>
      <c r="I41" s="48" t="str">
        <f t="shared" si="1"/>
        <v/>
      </c>
      <c r="R41" s="53"/>
      <c r="S41" s="53"/>
      <c r="T41" s="53"/>
    </row>
    <row r="42" spans="1:20" ht="15.75" thickBot="1" x14ac:dyDescent="0.3">
      <c r="A42" s="6"/>
      <c r="B42" s="49"/>
      <c r="C42" s="39"/>
      <c r="D42" s="40"/>
      <c r="E42" s="50"/>
      <c r="F42" s="51"/>
      <c r="G42" s="46" t="str">
        <f>IF(E42+F42=0,"",E42+VLOOKUP(F42,#REF!,2,FALSE))</f>
        <v/>
      </c>
      <c r="H42" s="47" t="str">
        <f t="shared" si="2"/>
        <v/>
      </c>
      <c r="I42" s="48" t="str">
        <f t="shared" si="1"/>
        <v/>
      </c>
      <c r="R42" s="53"/>
      <c r="S42" s="53"/>
      <c r="T42" s="53"/>
    </row>
    <row r="43" spans="1:20" ht="15.75" thickBot="1" x14ac:dyDescent="0.3">
      <c r="A43" s="6"/>
      <c r="B43" s="49"/>
      <c r="C43" s="39"/>
      <c r="D43" s="40"/>
      <c r="E43" s="50"/>
      <c r="F43" s="51"/>
      <c r="G43" s="46" t="str">
        <f>IF(E43+F43=0,"",E43+VLOOKUP(F43,#REF!,2,FALSE))</f>
        <v/>
      </c>
      <c r="H43" s="47" t="str">
        <f t="shared" si="2"/>
        <v/>
      </c>
      <c r="I43" s="48" t="str">
        <f t="shared" si="1"/>
        <v/>
      </c>
      <c r="R43" s="53"/>
      <c r="S43" s="53"/>
      <c r="T43" s="53"/>
    </row>
    <row r="44" spans="1:20" ht="15.75" thickBot="1" x14ac:dyDescent="0.3">
      <c r="A44" s="6"/>
      <c r="B44" s="49"/>
      <c r="C44" s="39"/>
      <c r="D44" s="40"/>
      <c r="E44" s="50"/>
      <c r="F44" s="51"/>
      <c r="G44" s="46" t="str">
        <f>IF(E44+F44=0,"",E44+VLOOKUP(F44,#REF!,2,FALSE))</f>
        <v/>
      </c>
      <c r="H44" s="47" t="str">
        <f t="shared" si="2"/>
        <v/>
      </c>
      <c r="I44" s="48" t="str">
        <f t="shared" si="1"/>
        <v/>
      </c>
      <c r="R44" s="53"/>
      <c r="S44" s="53"/>
      <c r="T44" s="53"/>
    </row>
    <row r="45" spans="1:20" ht="15.75" thickBot="1" x14ac:dyDescent="0.3">
      <c r="A45" s="6"/>
      <c r="B45" s="49"/>
      <c r="C45" s="39"/>
      <c r="D45" s="40"/>
      <c r="E45" s="50"/>
      <c r="F45" s="51"/>
      <c r="G45" s="46" t="str">
        <f>IF(E45+F45=0,"",E45+VLOOKUP(F45,#REF!,2,FALSE))</f>
        <v/>
      </c>
      <c r="H45" s="47" t="str">
        <f t="shared" si="2"/>
        <v/>
      </c>
      <c r="I45" s="48" t="str">
        <f t="shared" si="1"/>
        <v/>
      </c>
      <c r="R45" s="53"/>
      <c r="S45" s="53"/>
      <c r="T45" s="53"/>
    </row>
    <row r="46" spans="1:20" ht="15.75" thickBot="1" x14ac:dyDescent="0.3">
      <c r="A46" s="6"/>
      <c r="B46" s="49"/>
      <c r="C46" s="39"/>
      <c r="D46" s="40"/>
      <c r="E46" s="56"/>
      <c r="F46" s="57"/>
      <c r="G46" s="46" t="str">
        <f>IF(E46+F46=0,"",E46+VLOOKUP(F46,#REF!,2,FALSE))</f>
        <v/>
      </c>
      <c r="H46" s="47" t="str">
        <f t="shared" si="2"/>
        <v/>
      </c>
      <c r="I46" s="48" t="str">
        <f t="shared" si="1"/>
        <v/>
      </c>
      <c r="R46" s="53"/>
      <c r="S46" s="53"/>
      <c r="T46" s="53"/>
    </row>
    <row r="47" spans="1:20" ht="15.75" thickBot="1" x14ac:dyDescent="0.3">
      <c r="A47" s="6"/>
      <c r="B47" s="49"/>
      <c r="C47" s="39"/>
      <c r="D47" s="40"/>
      <c r="E47" s="50"/>
      <c r="F47" s="51"/>
      <c r="G47" s="46" t="str">
        <f>IF(E47+F47=0,"",E47+VLOOKUP(F47,#REF!,2,FALSE))</f>
        <v/>
      </c>
      <c r="H47" s="47" t="str">
        <f t="shared" si="2"/>
        <v/>
      </c>
      <c r="I47" s="48" t="str">
        <f t="shared" si="1"/>
        <v/>
      </c>
      <c r="R47" s="53"/>
      <c r="S47" s="53"/>
      <c r="T47" s="53"/>
    </row>
    <row r="48" spans="1:20" ht="15.75" thickBot="1" x14ac:dyDescent="0.3">
      <c r="A48" s="6"/>
      <c r="B48" s="49"/>
      <c r="C48" s="39"/>
      <c r="D48" s="40"/>
      <c r="E48" s="50"/>
      <c r="F48" s="51"/>
      <c r="G48" s="46" t="str">
        <f>IF(E48+F48=0,"",E48+VLOOKUP(F48,#REF!,2,FALSE))</f>
        <v/>
      </c>
      <c r="H48" s="47" t="str">
        <f t="shared" si="2"/>
        <v/>
      </c>
      <c r="I48" s="48" t="str">
        <f t="shared" si="1"/>
        <v/>
      </c>
      <c r="R48" s="53"/>
      <c r="S48" s="53"/>
      <c r="T48" s="53"/>
    </row>
    <row r="49" spans="1:20" ht="15.75" thickBot="1" x14ac:dyDescent="0.3">
      <c r="A49" s="6"/>
      <c r="B49" s="49"/>
      <c r="C49" s="39"/>
      <c r="D49" s="40"/>
      <c r="E49" s="50"/>
      <c r="F49" s="51"/>
      <c r="G49" s="46" t="str">
        <f>IF(E49+F49=0,"",E49+VLOOKUP(F49,#REF!,2,FALSE))</f>
        <v/>
      </c>
      <c r="H49" s="47" t="str">
        <f t="shared" si="2"/>
        <v/>
      </c>
      <c r="I49" s="48" t="str">
        <f t="shared" si="1"/>
        <v/>
      </c>
      <c r="R49" s="53"/>
      <c r="S49" s="53"/>
      <c r="T49" s="53"/>
    </row>
    <row r="50" spans="1:20" ht="15.75" thickBot="1" x14ac:dyDescent="0.3">
      <c r="A50" s="6"/>
      <c r="B50" s="49"/>
      <c r="C50" s="39"/>
      <c r="D50" s="40"/>
      <c r="E50" s="50"/>
      <c r="F50" s="51"/>
      <c r="G50" s="46" t="str">
        <f>IF(E50+F50=0,"",E50+VLOOKUP(F50,#REF!,2,FALSE))</f>
        <v/>
      </c>
      <c r="H50" s="47" t="str">
        <f t="shared" si="2"/>
        <v/>
      </c>
      <c r="I50" s="48" t="str">
        <f t="shared" si="1"/>
        <v/>
      </c>
      <c r="R50" s="53"/>
      <c r="S50" s="53"/>
      <c r="T50" s="53"/>
    </row>
    <row r="51" spans="1:20" ht="15.75" thickBot="1" x14ac:dyDescent="0.3">
      <c r="A51" s="6"/>
      <c r="B51" s="49"/>
      <c r="C51" s="39"/>
      <c r="D51" s="40"/>
      <c r="E51" s="50"/>
      <c r="F51" s="51"/>
      <c r="G51" s="46" t="str">
        <f>IF(E51+F51=0,"",E51+VLOOKUP(F51,#REF!,2,FALSE))</f>
        <v/>
      </c>
      <c r="H51" s="47" t="str">
        <f t="shared" si="2"/>
        <v/>
      </c>
      <c r="I51" s="48" t="str">
        <f t="shared" si="1"/>
        <v/>
      </c>
      <c r="R51" s="53"/>
      <c r="S51" s="53"/>
      <c r="T51" s="53"/>
    </row>
    <row r="52" spans="1:20" ht="15.75" thickBot="1" x14ac:dyDescent="0.3">
      <c r="A52" s="6"/>
      <c r="B52" s="49"/>
      <c r="C52" s="39"/>
      <c r="D52" s="40"/>
      <c r="E52" s="50"/>
      <c r="F52" s="51"/>
      <c r="G52" s="46" t="str">
        <f>IF(E52+F52=0,"",E52+VLOOKUP(F52,#REF!,2,FALSE))</f>
        <v/>
      </c>
      <c r="H52" s="47" t="str">
        <f t="shared" si="2"/>
        <v/>
      </c>
      <c r="I52" s="48" t="str">
        <f t="shared" si="1"/>
        <v/>
      </c>
      <c r="R52" s="53"/>
      <c r="S52" s="53"/>
      <c r="T52" s="53"/>
    </row>
    <row r="53" spans="1:20" ht="15.75" thickBot="1" x14ac:dyDescent="0.3">
      <c r="A53" s="6"/>
      <c r="B53" s="49"/>
      <c r="C53" s="39"/>
      <c r="D53" s="40"/>
      <c r="E53" s="50"/>
      <c r="F53" s="51"/>
      <c r="G53" s="46" t="str">
        <f>IF(E53+F53=0,"",E53+VLOOKUP(F53,#REF!,2,FALSE))</f>
        <v/>
      </c>
      <c r="H53" s="47" t="str">
        <f t="shared" si="2"/>
        <v/>
      </c>
      <c r="I53" s="48" t="str">
        <f t="shared" si="1"/>
        <v/>
      </c>
      <c r="R53" s="53"/>
      <c r="S53" s="53"/>
      <c r="T53" s="53"/>
    </row>
    <row r="54" spans="1:20" ht="15.75" thickBot="1" x14ac:dyDescent="0.3">
      <c r="A54" s="6"/>
      <c r="B54" s="49"/>
      <c r="C54" s="39"/>
      <c r="D54" s="40"/>
      <c r="E54" s="50"/>
      <c r="F54" s="51"/>
      <c r="G54" s="46" t="str">
        <f>IF(E54+F54=0,"",E54+VLOOKUP(F54,#REF!,2,FALSE))</f>
        <v/>
      </c>
      <c r="H54" s="47" t="str">
        <f t="shared" si="2"/>
        <v/>
      </c>
      <c r="I54" s="48" t="str">
        <f t="shared" si="1"/>
        <v/>
      </c>
      <c r="R54" s="53"/>
      <c r="S54" s="53"/>
      <c r="T54" s="53"/>
    </row>
    <row r="55" spans="1:20" ht="15.75" thickBot="1" x14ac:dyDescent="0.3">
      <c r="A55" s="6"/>
      <c r="B55" s="49"/>
      <c r="C55" s="39"/>
      <c r="D55" s="40"/>
      <c r="E55" s="41"/>
      <c r="F55" s="42"/>
      <c r="G55" s="46" t="str">
        <f>IF(E55+F55=0,"",E55+VLOOKUP(F55,#REF!,2,FALSE))</f>
        <v/>
      </c>
      <c r="H55" s="47" t="str">
        <f t="shared" si="2"/>
        <v/>
      </c>
      <c r="I55" s="48" t="str">
        <f t="shared" si="1"/>
        <v/>
      </c>
      <c r="R55" s="53"/>
      <c r="S55" s="53"/>
      <c r="T55" s="53"/>
    </row>
    <row r="56" spans="1:20" ht="15.75" thickBot="1" x14ac:dyDescent="0.3">
      <c r="A56" s="6"/>
      <c r="B56" s="38"/>
      <c r="C56" s="39"/>
      <c r="D56" s="40"/>
      <c r="E56" s="41"/>
      <c r="F56" s="42"/>
      <c r="G56" s="46" t="str">
        <f>IF(E56+F56=0,"",E56+VLOOKUP(F56,#REF!,2,FALSE))</f>
        <v/>
      </c>
      <c r="H56" s="47" t="str">
        <f t="shared" si="2"/>
        <v/>
      </c>
      <c r="I56" s="48" t="str">
        <f t="shared" si="1"/>
        <v/>
      </c>
      <c r="R56" s="53"/>
      <c r="S56" s="53"/>
      <c r="T56" s="53"/>
    </row>
    <row r="57" spans="1:20" ht="15.75" thickBot="1" x14ac:dyDescent="0.3">
      <c r="A57" s="6"/>
      <c r="B57" s="38"/>
      <c r="C57" s="39"/>
      <c r="D57" s="40"/>
      <c r="E57" s="41"/>
      <c r="F57" s="42"/>
      <c r="G57" s="46" t="str">
        <f>IF(E57+F57=0,"",E57+VLOOKUP(F57,#REF!,2,FALSE))</f>
        <v/>
      </c>
      <c r="H57" s="47" t="str">
        <f t="shared" si="2"/>
        <v/>
      </c>
      <c r="I57" s="48" t="str">
        <f t="shared" si="1"/>
        <v/>
      </c>
      <c r="R57" s="53"/>
      <c r="S57" s="53"/>
      <c r="T57" s="53"/>
    </row>
    <row r="58" spans="1:20" ht="15.75" thickBot="1" x14ac:dyDescent="0.3">
      <c r="A58" s="6"/>
      <c r="B58" s="38"/>
      <c r="C58" s="39"/>
      <c r="D58" s="40"/>
      <c r="E58" s="41"/>
      <c r="F58" s="42"/>
      <c r="G58" s="46" t="str">
        <f>IF(E58+F58=0,"",E58+VLOOKUP(F58,#REF!,2,FALSE))</f>
        <v/>
      </c>
      <c r="H58" s="47" t="str">
        <f t="shared" si="2"/>
        <v/>
      </c>
      <c r="I58" s="48" t="str">
        <f t="shared" si="1"/>
        <v/>
      </c>
      <c r="R58" s="53"/>
      <c r="S58" s="53"/>
      <c r="T58" s="53"/>
    </row>
    <row r="59" spans="1:20" ht="15.75" thickBot="1" x14ac:dyDescent="0.3">
      <c r="A59" s="6"/>
      <c r="B59" s="38"/>
      <c r="C59" s="39"/>
      <c r="D59" s="40"/>
      <c r="E59" s="58"/>
      <c r="F59" s="59"/>
      <c r="G59" s="46" t="str">
        <f>IF(E59+F59=0,"",E59+VLOOKUP(F59,#REF!,2,FALSE))</f>
        <v/>
      </c>
      <c r="H59" s="47" t="str">
        <f t="shared" si="2"/>
        <v/>
      </c>
      <c r="I59" s="48" t="str">
        <f t="shared" si="1"/>
        <v/>
      </c>
      <c r="R59" s="53"/>
      <c r="S59" s="53"/>
      <c r="T59" s="53"/>
    </row>
    <row r="60" spans="1:20" ht="15.75" thickBot="1" x14ac:dyDescent="0.3">
      <c r="A60" s="6"/>
      <c r="B60" s="38"/>
      <c r="C60" s="39"/>
      <c r="D60" s="40"/>
      <c r="E60" s="58"/>
      <c r="F60" s="59"/>
      <c r="G60" s="46" t="str">
        <f>IF(E60+F60=0,"",E60+VLOOKUP(F60,#REF!,2,FALSE))</f>
        <v/>
      </c>
      <c r="H60" s="47" t="str">
        <f t="shared" si="2"/>
        <v/>
      </c>
      <c r="I60" s="48" t="str">
        <f t="shared" si="1"/>
        <v/>
      </c>
      <c r="R60" s="60"/>
      <c r="S60" s="60"/>
      <c r="T60" s="60"/>
    </row>
    <row r="61" spans="1:20" ht="15.75" thickTop="1" x14ac:dyDescent="0.25">
      <c r="A61" s="6"/>
      <c r="B61" s="38"/>
      <c r="C61" s="39"/>
      <c r="D61" s="40"/>
      <c r="E61" s="61"/>
      <c r="F61" s="62"/>
      <c r="G61" s="46" t="str">
        <f>IF(E61+F61=0,"",E61+VLOOKUP(F61,#REF!,2,FALSE))</f>
        <v/>
      </c>
      <c r="H61" s="47" t="str">
        <f t="shared" si="2"/>
        <v/>
      </c>
      <c r="I61" s="48" t="str">
        <f t="shared" si="1"/>
        <v/>
      </c>
    </row>
    <row r="62" spans="1:20" x14ac:dyDescent="0.25">
      <c r="A62" s="6"/>
      <c r="B62" s="38"/>
      <c r="C62" s="39"/>
      <c r="D62" s="40"/>
      <c r="E62" s="61"/>
      <c r="F62" s="62"/>
      <c r="G62" s="46" t="str">
        <f>IF(E62+F62=0,"",E62+VLOOKUP(F62,#REF!,2,FALSE))</f>
        <v/>
      </c>
      <c r="H62" s="47" t="str">
        <f t="shared" si="2"/>
        <v/>
      </c>
      <c r="I62" s="48" t="str">
        <f t="shared" si="1"/>
        <v/>
      </c>
    </row>
    <row r="63" spans="1:20" x14ac:dyDescent="0.25">
      <c r="A63" s="6"/>
      <c r="B63" s="38"/>
      <c r="C63" s="39"/>
      <c r="D63" s="40"/>
      <c r="E63" s="61"/>
      <c r="F63" s="62"/>
      <c r="G63" s="46" t="str">
        <f>IF(E63+F63=0,"",E63+VLOOKUP(F63,#REF!,2,FALSE))</f>
        <v/>
      </c>
      <c r="H63" s="47" t="str">
        <f t="shared" si="2"/>
        <v/>
      </c>
      <c r="I63" s="48" t="str">
        <f t="shared" si="1"/>
        <v/>
      </c>
    </row>
    <row r="64" spans="1:20" x14ac:dyDescent="0.25">
      <c r="A64" s="6"/>
      <c r="B64" s="38"/>
      <c r="C64" s="39"/>
      <c r="D64" s="40"/>
      <c r="E64" s="61"/>
      <c r="F64" s="62"/>
      <c r="G64" s="46" t="str">
        <f>IF(E64+F64=0,"",E64+VLOOKUP(F64,#REF!,2,FALSE))</f>
        <v/>
      </c>
      <c r="H64" s="47" t="str">
        <f t="shared" si="2"/>
        <v/>
      </c>
      <c r="I64" s="48" t="str">
        <f t="shared" si="1"/>
        <v/>
      </c>
    </row>
    <row r="65" spans="1:9" x14ac:dyDescent="0.25">
      <c r="A65" s="6"/>
      <c r="B65" s="38"/>
      <c r="C65" s="39"/>
      <c r="D65" s="40"/>
      <c r="E65" s="61"/>
      <c r="F65" s="62"/>
      <c r="G65" s="46" t="str">
        <f>IF(E65+F65=0,"",E65+VLOOKUP(F65,#REF!,2,FALSE))</f>
        <v/>
      </c>
      <c r="H65" s="47" t="str">
        <f t="shared" si="2"/>
        <v/>
      </c>
      <c r="I65" s="48" t="str">
        <f t="shared" si="1"/>
        <v/>
      </c>
    </row>
    <row r="66" spans="1:9" x14ac:dyDescent="0.25">
      <c r="A66" s="6"/>
      <c r="B66" s="38"/>
      <c r="C66" s="39"/>
      <c r="D66" s="40"/>
      <c r="E66" s="61"/>
      <c r="F66" s="62"/>
      <c r="G66" s="46" t="str">
        <f>IF(E66+F66=0,"",E66+VLOOKUP(F66,#REF!,2,FALSE))</f>
        <v/>
      </c>
      <c r="H66" s="47" t="str">
        <f t="shared" si="2"/>
        <v/>
      </c>
      <c r="I66" s="48" t="str">
        <f t="shared" si="1"/>
        <v/>
      </c>
    </row>
    <row r="67" spans="1:9" x14ac:dyDescent="0.25">
      <c r="A67" s="6"/>
      <c r="B67" s="38"/>
      <c r="C67" s="39"/>
      <c r="D67" s="40"/>
      <c r="E67" s="64"/>
      <c r="F67" s="65"/>
      <c r="G67" s="46" t="str">
        <f>IF(E67+F67=0,"",E67+VLOOKUP(F67,#REF!,2,FALSE))</f>
        <v/>
      </c>
      <c r="H67" s="47" t="str">
        <f t="shared" si="2"/>
        <v/>
      </c>
      <c r="I67" s="48" t="str">
        <f t="shared" si="1"/>
        <v/>
      </c>
    </row>
    <row r="68" spans="1:9" x14ac:dyDescent="0.25">
      <c r="A68" s="6"/>
      <c r="B68" s="63"/>
      <c r="C68" s="39"/>
      <c r="D68" s="40"/>
      <c r="E68" s="64"/>
      <c r="F68" s="65"/>
      <c r="G68" s="46" t="str">
        <f>IF(E68+F68=0,"",E68+VLOOKUP(F68,#REF!,2,FALSE))</f>
        <v/>
      </c>
      <c r="H68" s="47" t="str">
        <f t="shared" si="2"/>
        <v/>
      </c>
      <c r="I68" s="48" t="str">
        <f t="shared" si="1"/>
        <v/>
      </c>
    </row>
    <row r="69" spans="1:9" x14ac:dyDescent="0.25">
      <c r="A69" s="6"/>
      <c r="B69" s="63"/>
      <c r="C69" s="39"/>
      <c r="D69" s="40"/>
      <c r="E69" s="41"/>
      <c r="F69" s="42"/>
      <c r="G69" s="46" t="str">
        <f>IF(E69+F69=0,"",E69+VLOOKUP(F69,#REF!,2,FALSE))</f>
        <v/>
      </c>
      <c r="H69" s="47" t="str">
        <f t="shared" si="2"/>
        <v/>
      </c>
      <c r="I69" s="48" t="str">
        <f t="shared" si="1"/>
        <v/>
      </c>
    </row>
    <row r="70" spans="1:9" x14ac:dyDescent="0.25">
      <c r="A70" s="6"/>
      <c r="B70" s="38"/>
      <c r="C70" s="39"/>
      <c r="D70" s="40"/>
      <c r="E70" s="41"/>
      <c r="F70" s="42"/>
      <c r="G70" s="46" t="str">
        <f>IF(E70+F70=0,"",E70+VLOOKUP(F70,#REF!,2,FALSE))</f>
        <v/>
      </c>
      <c r="H70" s="47" t="str">
        <f t="shared" si="2"/>
        <v/>
      </c>
      <c r="I70" s="48" t="str">
        <f t="shared" si="1"/>
        <v/>
      </c>
    </row>
    <row r="71" spans="1:9" x14ac:dyDescent="0.25">
      <c r="A71" s="6"/>
      <c r="B71" s="38"/>
      <c r="C71" s="39"/>
      <c r="D71" s="40"/>
      <c r="E71" s="41"/>
      <c r="F71" s="42"/>
      <c r="G71" s="46" t="str">
        <f>IF(E71+F71=0,"",E71+VLOOKUP(F71,#REF!,2,FALSE))</f>
        <v/>
      </c>
      <c r="H71" s="47" t="str">
        <f t="shared" ref="H71:H102" si="3">IF(D71="","",VLOOKUP(D71,Hourly_Rates,11,FALSE))</f>
        <v/>
      </c>
      <c r="I71" s="48" t="str">
        <f t="shared" si="1"/>
        <v/>
      </c>
    </row>
    <row r="72" spans="1:9" x14ac:dyDescent="0.25">
      <c r="A72" s="6"/>
      <c r="B72" s="38"/>
      <c r="C72" s="39"/>
      <c r="D72" s="40"/>
      <c r="E72" s="41"/>
      <c r="F72" s="42"/>
      <c r="G72" s="46" t="str">
        <f>IF(E72+F72=0,"",E72+VLOOKUP(F72,#REF!,2,FALSE))</f>
        <v/>
      </c>
      <c r="H72" s="47" t="str">
        <f t="shared" si="3"/>
        <v/>
      </c>
      <c r="I72" s="48" t="str">
        <f t="shared" si="1"/>
        <v/>
      </c>
    </row>
    <row r="73" spans="1:9" x14ac:dyDescent="0.25">
      <c r="A73" s="6"/>
      <c r="B73" s="38"/>
      <c r="C73" s="39"/>
      <c r="D73" s="40"/>
      <c r="E73" s="41"/>
      <c r="F73" s="42"/>
      <c r="G73" s="46" t="str">
        <f>IF(E73+F73=0,"",E73+VLOOKUP(F73,#REF!,2,FALSE))</f>
        <v/>
      </c>
      <c r="H73" s="47" t="str">
        <f t="shared" si="3"/>
        <v/>
      </c>
      <c r="I73" s="48" t="str">
        <f t="shared" si="1"/>
        <v/>
      </c>
    </row>
    <row r="74" spans="1:9" x14ac:dyDescent="0.25">
      <c r="A74" s="6"/>
      <c r="B74" s="38"/>
      <c r="C74" s="39"/>
      <c r="D74" s="40"/>
      <c r="E74" s="41"/>
      <c r="F74" s="42"/>
      <c r="G74" s="46" t="str">
        <f>IF(E74+F74=0,"",E74+VLOOKUP(F74,#REF!,2,FALSE))</f>
        <v/>
      </c>
      <c r="H74" s="47" t="str">
        <f t="shared" si="3"/>
        <v/>
      </c>
      <c r="I74" s="48" t="str">
        <f t="shared" si="1"/>
        <v/>
      </c>
    </row>
    <row r="75" spans="1:9" x14ac:dyDescent="0.25">
      <c r="A75" s="6"/>
      <c r="B75" s="38"/>
      <c r="C75" s="39"/>
      <c r="D75" s="40"/>
      <c r="E75" s="41"/>
      <c r="F75" s="42"/>
      <c r="G75" s="46" t="str">
        <f>IF(E75+F75=0,"",E75+VLOOKUP(F75,#REF!,2,FALSE))</f>
        <v/>
      </c>
      <c r="H75" s="47" t="str">
        <f t="shared" si="3"/>
        <v/>
      </c>
      <c r="I75" s="48" t="str">
        <f t="shared" si="1"/>
        <v/>
      </c>
    </row>
    <row r="76" spans="1:9" x14ac:dyDescent="0.25">
      <c r="A76" s="6"/>
      <c r="B76" s="38"/>
      <c r="C76" s="39"/>
      <c r="D76" s="40"/>
      <c r="E76" s="58"/>
      <c r="F76" s="59"/>
      <c r="G76" s="46" t="str">
        <f>IF(E76+F76=0,"",E76+VLOOKUP(F76,#REF!,2,FALSE))</f>
        <v/>
      </c>
      <c r="H76" s="47" t="str">
        <f t="shared" si="3"/>
        <v/>
      </c>
      <c r="I76" s="48" t="str">
        <f t="shared" ref="I76:I85" si="4">IF(+H76="","",H76*G76)</f>
        <v/>
      </c>
    </row>
    <row r="77" spans="1:9" x14ac:dyDescent="0.25">
      <c r="A77" s="6"/>
      <c r="B77" s="38"/>
      <c r="C77" s="39"/>
      <c r="D77" s="40"/>
      <c r="E77" s="41"/>
      <c r="F77" s="42"/>
      <c r="G77" s="46" t="str">
        <f>IF(E77+F77=0,"",E77+VLOOKUP(F77,#REF!,2,FALSE))</f>
        <v/>
      </c>
      <c r="H77" s="47" t="str">
        <f t="shared" si="3"/>
        <v/>
      </c>
      <c r="I77" s="48" t="str">
        <f t="shared" si="4"/>
        <v/>
      </c>
    </row>
    <row r="78" spans="1:9" x14ac:dyDescent="0.25">
      <c r="A78" s="6"/>
      <c r="B78" s="38"/>
      <c r="C78" s="39"/>
      <c r="D78" s="40"/>
      <c r="E78" s="67"/>
      <c r="F78" s="41"/>
      <c r="G78" s="46" t="str">
        <f>IF(E78+F78=0,"",E78+VLOOKUP(F78,#REF!,2,FALSE))</f>
        <v/>
      </c>
      <c r="H78" s="47" t="str">
        <f t="shared" si="3"/>
        <v/>
      </c>
      <c r="I78" s="48" t="str">
        <f t="shared" si="4"/>
        <v/>
      </c>
    </row>
    <row r="79" spans="1:9" x14ac:dyDescent="0.25">
      <c r="A79" s="6"/>
      <c r="B79" s="66"/>
      <c r="C79" s="39"/>
      <c r="D79" s="40"/>
      <c r="E79" s="67"/>
      <c r="F79" s="41"/>
      <c r="G79" s="46" t="str">
        <f>IF(E79+F79=0,"",E79+VLOOKUP(F79,#REF!,2,FALSE))</f>
        <v/>
      </c>
      <c r="H79" s="47" t="str">
        <f t="shared" si="3"/>
        <v/>
      </c>
      <c r="I79" s="48" t="str">
        <f t="shared" si="4"/>
        <v/>
      </c>
    </row>
    <row r="80" spans="1:9" x14ac:dyDescent="0.25">
      <c r="A80" s="6"/>
      <c r="B80" s="66"/>
      <c r="C80" s="39"/>
      <c r="D80" s="40"/>
      <c r="E80" s="67"/>
      <c r="F80" s="41"/>
      <c r="G80" s="46" t="str">
        <f>IF(E80+F80=0,"",E80+VLOOKUP(F80,#REF!,2,FALSE))</f>
        <v/>
      </c>
      <c r="H80" s="47" t="str">
        <f t="shared" si="3"/>
        <v/>
      </c>
      <c r="I80" s="48" t="str">
        <f t="shared" si="4"/>
        <v/>
      </c>
    </row>
    <row r="81" spans="1:9" x14ac:dyDescent="0.25">
      <c r="A81" s="6"/>
      <c r="B81" s="66"/>
      <c r="C81" s="39"/>
      <c r="D81" s="40"/>
      <c r="E81" s="67"/>
      <c r="F81" s="41"/>
      <c r="G81" s="46" t="str">
        <f>IF(E81+F81=0,"",E81+VLOOKUP(F81,#REF!,2,FALSE))</f>
        <v/>
      </c>
      <c r="H81" s="47" t="str">
        <f t="shared" si="3"/>
        <v/>
      </c>
      <c r="I81" s="48" t="str">
        <f t="shared" si="4"/>
        <v/>
      </c>
    </row>
    <row r="82" spans="1:9" x14ac:dyDescent="0.25">
      <c r="A82" s="6"/>
      <c r="B82" s="66"/>
      <c r="C82" s="39"/>
      <c r="D82" s="40"/>
      <c r="E82" s="67"/>
      <c r="F82" s="41"/>
      <c r="G82" s="46" t="str">
        <f>IF(E82+F82=0,"",E82+VLOOKUP(F82,#REF!,2,FALSE))</f>
        <v/>
      </c>
      <c r="H82" s="47" t="str">
        <f t="shared" si="3"/>
        <v/>
      </c>
      <c r="I82" s="48" t="str">
        <f t="shared" si="4"/>
        <v/>
      </c>
    </row>
    <row r="83" spans="1:9" x14ac:dyDescent="0.25">
      <c r="A83" s="6"/>
      <c r="B83" s="66"/>
      <c r="C83" s="39"/>
      <c r="D83" s="40"/>
      <c r="E83" s="41"/>
      <c r="F83" s="41"/>
      <c r="G83" s="46" t="str">
        <f>IF(E83+F83=0,"",E83+VLOOKUP(F83,#REF!,2,FALSE))</f>
        <v/>
      </c>
      <c r="H83" s="47" t="str">
        <f t="shared" si="3"/>
        <v/>
      </c>
      <c r="I83" s="48" t="str">
        <f t="shared" si="4"/>
        <v/>
      </c>
    </row>
    <row r="84" spans="1:9" x14ac:dyDescent="0.25">
      <c r="A84" s="6"/>
      <c r="B84" s="38"/>
      <c r="C84" s="39"/>
      <c r="D84" s="40"/>
      <c r="E84" s="41"/>
      <c r="F84" s="41"/>
      <c r="G84" s="46" t="str">
        <f>IF(E84+F84=0,"",E84+VLOOKUP(F84,#REF!,2,FALSE))</f>
        <v/>
      </c>
      <c r="H84" s="47" t="str">
        <f t="shared" si="3"/>
        <v/>
      </c>
      <c r="I84" s="48" t="str">
        <f t="shared" si="4"/>
        <v/>
      </c>
    </row>
    <row r="85" spans="1:9" x14ac:dyDescent="0.25">
      <c r="A85" s="6"/>
      <c r="B85" s="38"/>
      <c r="C85" s="39"/>
      <c r="D85" s="40"/>
      <c r="E85" s="41"/>
      <c r="F85" s="41"/>
      <c r="G85" s="46" t="str">
        <f>IF(E85+F85=0,"",E85+VLOOKUP(F85,#REF!,2,FALSE))</f>
        <v/>
      </c>
      <c r="H85" s="47" t="str">
        <f t="shared" si="3"/>
        <v/>
      </c>
      <c r="I85" s="48" t="str">
        <f t="shared" si="4"/>
        <v/>
      </c>
    </row>
    <row r="86" spans="1:9" x14ac:dyDescent="0.25">
      <c r="A86" s="6"/>
      <c r="B86" s="38"/>
      <c r="C86" s="39"/>
      <c r="D86" s="40"/>
      <c r="E86" s="41"/>
      <c r="F86" s="41"/>
      <c r="G86" s="46" t="str">
        <f>IF(E86+F86=0,"",E86+VLOOKUP(F86,#REF!,2,FALSE))</f>
        <v/>
      </c>
      <c r="H86" s="47" t="str">
        <f t="shared" si="3"/>
        <v/>
      </c>
      <c r="I86" s="48"/>
    </row>
    <row r="87" spans="1:9" x14ac:dyDescent="0.25">
      <c r="A87" s="6"/>
      <c r="B87" s="38"/>
      <c r="C87" s="39"/>
      <c r="D87" s="40"/>
      <c r="E87" s="41"/>
      <c r="F87" s="41"/>
      <c r="G87" s="46" t="str">
        <f>IF(E87+F87=0,"",E87+VLOOKUP(F87,#REF!,2,FALSE))</f>
        <v/>
      </c>
      <c r="H87" s="47" t="str">
        <f t="shared" si="3"/>
        <v/>
      </c>
      <c r="I87" s="48" t="str">
        <f t="shared" ref="I87:I118" si="5">IF(+H87="","",H87*G87)</f>
        <v/>
      </c>
    </row>
    <row r="88" spans="1:9" x14ac:dyDescent="0.25">
      <c r="A88" s="6"/>
      <c r="B88" s="38"/>
      <c r="C88" s="39"/>
      <c r="D88" s="40"/>
      <c r="E88" s="41"/>
      <c r="F88" s="41"/>
      <c r="G88" s="46" t="str">
        <f>IF(E88+F88=0,"",E88+VLOOKUP(F88,#REF!,2,FALSE))</f>
        <v/>
      </c>
      <c r="H88" s="47" t="str">
        <f t="shared" si="3"/>
        <v/>
      </c>
      <c r="I88" s="48" t="str">
        <f t="shared" si="5"/>
        <v/>
      </c>
    </row>
    <row r="89" spans="1:9" x14ac:dyDescent="0.25">
      <c r="A89" s="6"/>
      <c r="B89" s="63"/>
      <c r="C89" s="39"/>
      <c r="D89" s="40"/>
      <c r="E89" s="41"/>
      <c r="F89" s="41"/>
      <c r="G89" s="46" t="str">
        <f>IF(E89+F89=0,"",E89+VLOOKUP(F89,#REF!,2,FALSE))</f>
        <v/>
      </c>
      <c r="H89" s="47" t="str">
        <f t="shared" si="3"/>
        <v/>
      </c>
      <c r="I89" s="48" t="str">
        <f t="shared" si="5"/>
        <v/>
      </c>
    </row>
    <row r="90" spans="1:9" x14ac:dyDescent="0.25">
      <c r="A90" s="6"/>
      <c r="B90" s="38"/>
      <c r="C90" s="39"/>
      <c r="D90" s="40"/>
      <c r="E90" s="41"/>
      <c r="F90" s="41"/>
      <c r="G90" s="46" t="str">
        <f>IF(E90+F90=0,"",E90+VLOOKUP(F90,#REF!,2,FALSE))</f>
        <v/>
      </c>
      <c r="H90" s="47" t="str">
        <f t="shared" si="3"/>
        <v/>
      </c>
      <c r="I90" s="48" t="str">
        <f t="shared" si="5"/>
        <v/>
      </c>
    </row>
    <row r="91" spans="1:9" x14ac:dyDescent="0.25">
      <c r="A91" s="6"/>
      <c r="B91" s="38"/>
      <c r="C91" s="39"/>
      <c r="D91" s="40"/>
      <c r="E91" s="41"/>
      <c r="F91" s="41"/>
      <c r="G91" s="46" t="str">
        <f>IF(E91+F91=0,"",E91+VLOOKUP(F91,#REF!,2,FALSE))</f>
        <v/>
      </c>
      <c r="H91" s="47" t="str">
        <f t="shared" si="3"/>
        <v/>
      </c>
      <c r="I91" s="48" t="str">
        <f t="shared" si="5"/>
        <v/>
      </c>
    </row>
    <row r="92" spans="1:9" x14ac:dyDescent="0.25">
      <c r="A92" s="6"/>
      <c r="B92" s="38"/>
      <c r="C92" s="39"/>
      <c r="D92" s="40"/>
      <c r="E92" s="41"/>
      <c r="F92" s="41"/>
      <c r="G92" s="46" t="str">
        <f>IF(E92+F92=0,"",E92+VLOOKUP(F92,#REF!,2,FALSE))</f>
        <v/>
      </c>
      <c r="H92" s="47" t="str">
        <f t="shared" si="3"/>
        <v/>
      </c>
      <c r="I92" s="48" t="str">
        <f t="shared" si="5"/>
        <v/>
      </c>
    </row>
    <row r="93" spans="1:9" x14ac:dyDescent="0.25">
      <c r="A93" s="6"/>
      <c r="B93" s="38"/>
      <c r="C93" s="39"/>
      <c r="D93" s="40"/>
      <c r="E93" s="58"/>
      <c r="F93" s="58"/>
      <c r="G93" s="46" t="str">
        <f>IF(E93+F93=0,"",E93+VLOOKUP(F93,#REF!,2,FALSE))</f>
        <v/>
      </c>
      <c r="H93" s="47" t="str">
        <f t="shared" si="3"/>
        <v/>
      </c>
      <c r="I93" s="48" t="str">
        <f t="shared" si="5"/>
        <v/>
      </c>
    </row>
    <row r="94" spans="1:9" x14ac:dyDescent="0.25">
      <c r="A94" s="6"/>
      <c r="B94" s="63"/>
      <c r="C94" s="39"/>
      <c r="D94" s="40"/>
      <c r="E94" s="58"/>
      <c r="F94" s="58"/>
      <c r="G94" s="46" t="str">
        <f>IF(E94+F94=0,"",E94+VLOOKUP(F94,#REF!,2,FALSE))</f>
        <v/>
      </c>
      <c r="H94" s="47" t="str">
        <f t="shared" si="3"/>
        <v/>
      </c>
      <c r="I94" s="48" t="str">
        <f t="shared" si="5"/>
        <v/>
      </c>
    </row>
    <row r="95" spans="1:9" x14ac:dyDescent="0.25">
      <c r="A95" s="6"/>
      <c r="B95" s="63"/>
      <c r="C95" s="39"/>
      <c r="D95" s="40"/>
      <c r="E95" s="58"/>
      <c r="F95" s="58"/>
      <c r="G95" s="46" t="str">
        <f>IF(E95+F95=0,"",E95+VLOOKUP(F95,#REF!,2,FALSE))</f>
        <v/>
      </c>
      <c r="H95" s="47" t="str">
        <f t="shared" si="3"/>
        <v/>
      </c>
      <c r="I95" s="48" t="str">
        <f t="shared" si="5"/>
        <v/>
      </c>
    </row>
    <row r="96" spans="1:9" x14ac:dyDescent="0.25">
      <c r="A96" s="6"/>
      <c r="B96" s="63"/>
      <c r="C96" s="39"/>
      <c r="D96" s="40"/>
      <c r="E96" s="58"/>
      <c r="F96" s="58"/>
      <c r="G96" s="46" t="str">
        <f>IF(E96+F96=0,"",E96+VLOOKUP(F96,#REF!,2,FALSE))</f>
        <v/>
      </c>
      <c r="H96" s="47" t="str">
        <f t="shared" si="3"/>
        <v/>
      </c>
      <c r="I96" s="48" t="str">
        <f t="shared" si="5"/>
        <v/>
      </c>
    </row>
    <row r="97" spans="1:9" x14ac:dyDescent="0.25">
      <c r="A97" s="6"/>
      <c r="B97" s="63"/>
      <c r="C97" s="39"/>
      <c r="D97" s="40"/>
      <c r="E97" s="58"/>
      <c r="F97" s="58"/>
      <c r="G97" s="46" t="str">
        <f>IF(E97+F97=0,"",E97+VLOOKUP(F97,#REF!,2,FALSE))</f>
        <v/>
      </c>
      <c r="H97" s="47" t="str">
        <f t="shared" si="3"/>
        <v/>
      </c>
      <c r="I97" s="48" t="str">
        <f t="shared" si="5"/>
        <v/>
      </c>
    </row>
    <row r="98" spans="1:9" x14ac:dyDescent="0.25">
      <c r="A98" s="6"/>
      <c r="B98" s="63"/>
      <c r="C98" s="39"/>
      <c r="D98" s="40"/>
      <c r="E98" s="58"/>
      <c r="F98" s="58"/>
      <c r="G98" s="46" t="str">
        <f>IF(E98+F98=0,"",E98+VLOOKUP(F98,#REF!,2,FALSE))</f>
        <v/>
      </c>
      <c r="H98" s="47" t="str">
        <f t="shared" si="3"/>
        <v/>
      </c>
      <c r="I98" s="48" t="str">
        <f t="shared" si="5"/>
        <v/>
      </c>
    </row>
    <row r="99" spans="1:9" x14ac:dyDescent="0.25">
      <c r="A99" s="6"/>
      <c r="B99" s="63"/>
      <c r="C99" s="39"/>
      <c r="D99" s="40"/>
      <c r="E99" s="58"/>
      <c r="F99" s="58"/>
      <c r="G99" s="46" t="str">
        <f>IF(E99+F99=0,"",E99+VLOOKUP(F99,#REF!,2,FALSE))</f>
        <v/>
      </c>
      <c r="H99" s="47" t="str">
        <f t="shared" si="3"/>
        <v/>
      </c>
      <c r="I99" s="48" t="str">
        <f t="shared" si="5"/>
        <v/>
      </c>
    </row>
    <row r="100" spans="1:9" x14ac:dyDescent="0.25">
      <c r="A100" s="6"/>
      <c r="B100" s="63"/>
      <c r="C100" s="39"/>
      <c r="D100" s="40"/>
      <c r="E100" s="58"/>
      <c r="F100" s="58"/>
      <c r="G100" s="46" t="str">
        <f>IF(E100+F100=0,"",E100+VLOOKUP(F100,#REF!,2,FALSE))</f>
        <v/>
      </c>
      <c r="H100" s="47" t="str">
        <f t="shared" si="3"/>
        <v/>
      </c>
      <c r="I100" s="48" t="str">
        <f t="shared" si="5"/>
        <v/>
      </c>
    </row>
    <row r="101" spans="1:9" x14ac:dyDescent="0.25">
      <c r="A101" s="6"/>
      <c r="B101" s="63"/>
      <c r="C101" s="39"/>
      <c r="D101" s="40"/>
      <c r="E101" s="58"/>
      <c r="F101" s="58"/>
      <c r="G101" s="46" t="str">
        <f>IF(E101+F101=0,"",E101+VLOOKUP(F101,#REF!,2,FALSE))</f>
        <v/>
      </c>
      <c r="H101" s="47" t="str">
        <f t="shared" si="3"/>
        <v/>
      </c>
      <c r="I101" s="48" t="str">
        <f t="shared" si="5"/>
        <v/>
      </c>
    </row>
    <row r="102" spans="1:9" x14ac:dyDescent="0.25">
      <c r="A102" s="6"/>
      <c r="B102" s="63"/>
      <c r="C102" s="39"/>
      <c r="D102" s="40"/>
      <c r="E102" s="58"/>
      <c r="F102" s="58"/>
      <c r="G102" s="46" t="str">
        <f>IF(E102+F102=0,"",E102+VLOOKUP(F102,#REF!,2,FALSE))</f>
        <v/>
      </c>
      <c r="H102" s="47" t="str">
        <f t="shared" si="3"/>
        <v/>
      </c>
      <c r="I102" s="48" t="str">
        <f t="shared" si="5"/>
        <v/>
      </c>
    </row>
    <row r="103" spans="1:9" x14ac:dyDescent="0.25">
      <c r="A103" s="6"/>
      <c r="B103" s="63"/>
      <c r="C103" s="39"/>
      <c r="D103" s="40"/>
      <c r="E103" s="58"/>
      <c r="F103" s="58"/>
      <c r="G103" s="46" t="str">
        <f>IF(E103+F103=0,"",E103+VLOOKUP(F103,#REF!,2,FALSE))</f>
        <v/>
      </c>
      <c r="H103" s="47" t="str">
        <f t="shared" ref="H103:H118" si="6">IF(D103="","",VLOOKUP(D103,Hourly_Rates,11,FALSE))</f>
        <v/>
      </c>
      <c r="I103" s="48" t="str">
        <f t="shared" si="5"/>
        <v/>
      </c>
    </row>
    <row r="104" spans="1:9" x14ac:dyDescent="0.25">
      <c r="A104" s="6"/>
      <c r="B104" s="63"/>
      <c r="C104" s="39"/>
      <c r="D104" s="40"/>
      <c r="E104" s="58"/>
      <c r="F104" s="58"/>
      <c r="G104" s="46" t="str">
        <f>IF(E104+F104=0,"",E104+VLOOKUP(F104,#REF!,2,FALSE))</f>
        <v/>
      </c>
      <c r="H104" s="47" t="str">
        <f t="shared" si="6"/>
        <v/>
      </c>
      <c r="I104" s="48" t="str">
        <f t="shared" si="5"/>
        <v/>
      </c>
    </row>
    <row r="105" spans="1:9" x14ac:dyDescent="0.25">
      <c r="A105" s="6"/>
      <c r="B105" s="63"/>
      <c r="C105" s="39"/>
      <c r="D105" s="40"/>
      <c r="E105" s="58"/>
      <c r="F105" s="58"/>
      <c r="G105" s="46" t="str">
        <f>IF(E105+F105=0,"",E105+VLOOKUP(F105,#REF!,2,FALSE))</f>
        <v/>
      </c>
      <c r="H105" s="47" t="str">
        <f t="shared" si="6"/>
        <v/>
      </c>
      <c r="I105" s="48" t="str">
        <f t="shared" si="5"/>
        <v/>
      </c>
    </row>
    <row r="106" spans="1:9" x14ac:dyDescent="0.25">
      <c r="A106" s="6"/>
      <c r="B106" s="63"/>
      <c r="C106" s="39"/>
      <c r="D106" s="40"/>
      <c r="E106" s="58"/>
      <c r="F106" s="58"/>
      <c r="G106" s="46" t="str">
        <f>IF(E106+F106=0,"",E106+VLOOKUP(F106,#REF!,2,FALSE))</f>
        <v/>
      </c>
      <c r="H106" s="47" t="str">
        <f t="shared" si="6"/>
        <v/>
      </c>
      <c r="I106" s="48" t="str">
        <f t="shared" si="5"/>
        <v/>
      </c>
    </row>
    <row r="107" spans="1:9" x14ac:dyDescent="0.25">
      <c r="A107" s="6"/>
      <c r="B107" s="63"/>
      <c r="C107" s="39"/>
      <c r="D107" s="40"/>
      <c r="E107" s="58"/>
      <c r="F107" s="58"/>
      <c r="G107" s="46" t="str">
        <f>IF(E107+F107=0,"",E107+VLOOKUP(F107,#REF!,2,FALSE))</f>
        <v/>
      </c>
      <c r="H107" s="47" t="str">
        <f t="shared" si="6"/>
        <v/>
      </c>
      <c r="I107" s="48" t="str">
        <f t="shared" si="5"/>
        <v/>
      </c>
    </row>
    <row r="108" spans="1:9" x14ac:dyDescent="0.25">
      <c r="A108" s="6"/>
      <c r="B108" s="63"/>
      <c r="C108" s="39"/>
      <c r="D108" s="40"/>
      <c r="E108" s="58"/>
      <c r="F108" s="58"/>
      <c r="G108" s="46" t="str">
        <f>IF(E108+F108=0,"",E108+VLOOKUP(F108,#REF!,2,FALSE))</f>
        <v/>
      </c>
      <c r="H108" s="47" t="str">
        <f t="shared" si="6"/>
        <v/>
      </c>
      <c r="I108" s="48" t="str">
        <f t="shared" si="5"/>
        <v/>
      </c>
    </row>
    <row r="109" spans="1:9" x14ac:dyDescent="0.25">
      <c r="A109" s="6"/>
      <c r="B109" s="63"/>
      <c r="C109" s="39"/>
      <c r="D109" s="40"/>
      <c r="E109" s="58"/>
      <c r="F109" s="58"/>
      <c r="G109" s="46" t="str">
        <f>IF(E109+F109=0,"",E109+VLOOKUP(F109,#REF!,2,FALSE))</f>
        <v/>
      </c>
      <c r="H109" s="47" t="str">
        <f t="shared" si="6"/>
        <v/>
      </c>
      <c r="I109" s="48" t="str">
        <f t="shared" si="5"/>
        <v/>
      </c>
    </row>
    <row r="110" spans="1:9" x14ac:dyDescent="0.25">
      <c r="A110" s="6"/>
      <c r="B110" s="63"/>
      <c r="C110" s="39"/>
      <c r="D110" s="40"/>
      <c r="E110" s="58"/>
      <c r="F110" s="58"/>
      <c r="G110" s="46" t="str">
        <f>IF(E110+F110=0,"",E110+VLOOKUP(F110,#REF!,2,FALSE))</f>
        <v/>
      </c>
      <c r="H110" s="47" t="str">
        <f t="shared" si="6"/>
        <v/>
      </c>
      <c r="I110" s="48" t="str">
        <f t="shared" si="5"/>
        <v/>
      </c>
    </row>
    <row r="111" spans="1:9" x14ac:dyDescent="0.25">
      <c r="A111" s="6"/>
      <c r="B111" s="63"/>
      <c r="C111" s="39"/>
      <c r="D111" s="40"/>
      <c r="E111" s="58"/>
      <c r="F111" s="58"/>
      <c r="G111" s="46" t="str">
        <f>IF(E111+F111=0,"",E111+VLOOKUP(F111,#REF!,2,FALSE))</f>
        <v/>
      </c>
      <c r="H111" s="47" t="str">
        <f t="shared" si="6"/>
        <v/>
      </c>
      <c r="I111" s="48" t="str">
        <f t="shared" si="5"/>
        <v/>
      </c>
    </row>
    <row r="112" spans="1:9" x14ac:dyDescent="0.25">
      <c r="A112" s="6"/>
      <c r="B112" s="63"/>
      <c r="C112" s="39"/>
      <c r="D112" s="40"/>
      <c r="E112" s="58"/>
      <c r="F112" s="58"/>
      <c r="G112" s="46" t="str">
        <f>IF(E112+F112=0,"",E112+VLOOKUP(F112,#REF!,2,FALSE))</f>
        <v/>
      </c>
      <c r="H112" s="47" t="str">
        <f t="shared" si="6"/>
        <v/>
      </c>
      <c r="I112" s="48" t="str">
        <f t="shared" si="5"/>
        <v/>
      </c>
    </row>
    <row r="113" spans="1:9" x14ac:dyDescent="0.25">
      <c r="A113" s="6"/>
      <c r="B113" s="63"/>
      <c r="C113" s="39"/>
      <c r="D113" s="40"/>
      <c r="E113" s="58"/>
      <c r="F113" s="58"/>
      <c r="G113" s="46" t="str">
        <f>IF(E113+F113=0,"",E113+VLOOKUP(F113,#REF!,2,FALSE))</f>
        <v/>
      </c>
      <c r="H113" s="47" t="str">
        <f t="shared" si="6"/>
        <v/>
      </c>
      <c r="I113" s="48" t="str">
        <f t="shared" si="5"/>
        <v/>
      </c>
    </row>
    <row r="114" spans="1:9" x14ac:dyDescent="0.25">
      <c r="A114" s="6"/>
      <c r="B114" s="63"/>
      <c r="C114" s="69"/>
      <c r="D114" s="70"/>
      <c r="E114" s="71"/>
      <c r="F114" s="71"/>
      <c r="G114" s="72" t="str">
        <f>IF(E114+F114=0,"",E114+VLOOKUP(F114,#REF!,2,FALSE))</f>
        <v/>
      </c>
      <c r="H114" s="73" t="str">
        <f t="shared" si="6"/>
        <v/>
      </c>
      <c r="I114" s="74" t="str">
        <f t="shared" si="5"/>
        <v/>
      </c>
    </row>
    <row r="115" spans="1:9" x14ac:dyDescent="0.25">
      <c r="B115" s="68"/>
      <c r="C115" s="69"/>
      <c r="D115" s="70"/>
      <c r="E115" s="71"/>
      <c r="F115" s="71"/>
      <c r="G115" s="72" t="str">
        <f>IF(E115+F115=0,"",E115+VLOOKUP(F115,#REF!,2,FALSE))</f>
        <v/>
      </c>
      <c r="H115" s="73" t="str">
        <f t="shared" si="6"/>
        <v/>
      </c>
      <c r="I115" s="74" t="str">
        <f t="shared" si="5"/>
        <v/>
      </c>
    </row>
    <row r="116" spans="1:9" x14ac:dyDescent="0.25">
      <c r="B116" s="68"/>
      <c r="C116" s="69"/>
      <c r="D116" s="70"/>
      <c r="E116" s="71"/>
      <c r="F116" s="71"/>
      <c r="G116" s="72" t="str">
        <f>IF(E116+F116=0,"",E116+VLOOKUP(F116,#REF!,2,FALSE))</f>
        <v/>
      </c>
      <c r="H116" s="73" t="str">
        <f t="shared" si="6"/>
        <v/>
      </c>
      <c r="I116" s="74" t="str">
        <f t="shared" si="5"/>
        <v/>
      </c>
    </row>
    <row r="117" spans="1:9" x14ac:dyDescent="0.25">
      <c r="B117" s="68"/>
      <c r="C117" s="69"/>
      <c r="D117" s="70"/>
      <c r="E117" s="71"/>
      <c r="F117" s="71"/>
      <c r="G117" s="72" t="str">
        <f>IF(E117+F117=0,"",E117+VLOOKUP(F117,#REF!,2,FALSE))</f>
        <v/>
      </c>
      <c r="H117" s="73" t="str">
        <f t="shared" si="6"/>
        <v/>
      </c>
      <c r="I117" s="74" t="str">
        <f t="shared" si="5"/>
        <v/>
      </c>
    </row>
    <row r="118" spans="1:9" ht="15.75" thickBot="1" x14ac:dyDescent="0.3">
      <c r="B118" s="68"/>
      <c r="C118" s="76"/>
      <c r="D118" s="77"/>
      <c r="E118" s="78"/>
      <c r="F118" s="78"/>
      <c r="G118" s="72" t="str">
        <f>IF(E118+F118=0,"",E118+VLOOKUP(F118,#REF!,2,FALSE))</f>
        <v/>
      </c>
      <c r="H118" s="73" t="str">
        <f t="shared" si="6"/>
        <v/>
      </c>
      <c r="I118" s="74" t="str">
        <f t="shared" si="5"/>
        <v/>
      </c>
    </row>
    <row r="119" spans="1:9" ht="16.5" thickBot="1" x14ac:dyDescent="0.3">
      <c r="B119" s="75"/>
      <c r="C119" s="80"/>
      <c r="D119" s="81"/>
      <c r="E119" s="82" t="s">
        <v>21</v>
      </c>
      <c r="F119" s="83"/>
      <c r="G119" s="84">
        <f>SUM(G7:G118)</f>
        <v>4</v>
      </c>
      <c r="H119" s="85"/>
      <c r="I119" s="86">
        <f>SUM(I7:I118)</f>
        <v>186.54</v>
      </c>
    </row>
    <row r="120" spans="1:9" ht="15.75" thickBot="1" x14ac:dyDescent="0.3">
      <c r="B120" s="79"/>
    </row>
    <row r="179" spans="4:14" x14ac:dyDescent="0.25">
      <c r="D179"/>
      <c r="E179"/>
      <c r="F179"/>
      <c r="G179"/>
      <c r="H179"/>
      <c r="I179"/>
    </row>
    <row r="180" spans="4:14" x14ac:dyDescent="0.25">
      <c r="N180">
        <v>43224</v>
      </c>
    </row>
  </sheetData>
  <mergeCells count="2">
    <mergeCell ref="G3:I3"/>
    <mergeCell ref="E5:F5"/>
  </mergeCells>
  <dataValidations count="3">
    <dataValidation type="list" allowBlank="1" showInputMessage="1" showErrorMessage="1" sqref="C7:C117">
      <formula1>Division</formula1>
    </dataValidation>
    <dataValidation type="list" allowBlank="1" showInputMessage="1" showErrorMessage="1" sqref="D7:D117">
      <formula1>APS</formula1>
    </dataValidation>
    <dataValidation type="list" allowBlank="1" showInputMessage="1" showErrorMessage="1" sqref="D118">
      <formula1>#REF!</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CONTRACT AND GRANT LISTING</vt:lpstr>
      <vt:lpstr>COST ESTIMATE FOR COMPLIANCE</vt:lpstr>
      <vt:lpstr>'CONTRACT AND GRANT LISTING'!Print_Area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2013-01-08T00:00:20Z</dcterms:created>
  <dcterms:modified xsi:type="dcterms:W3CDTF">2015-06-29T05:57:34Z</dcterms:modified>
</cp:coreProperties>
</file>